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8" yWindow="-132" windowWidth="11136" windowHeight="10068" tabRatio="892"/>
  </bookViews>
  <sheets>
    <sheet name="Index" sheetId="1" r:id="rId1"/>
    <sheet name="Consolidated VIP ltd" sheetId="16" r:id="rId2"/>
    <sheet name="Russia" sheetId="17" r:id="rId3"/>
    <sheet name="Italy" sheetId="18" r:id="rId4"/>
    <sheet name="Algeria" sheetId="19" r:id="rId5"/>
    <sheet name="Pakistan" sheetId="20" r:id="rId6"/>
    <sheet name="Bangladesh" sheetId="21" r:id="rId7"/>
    <sheet name="Ukraine" sheetId="38" r:id="rId8"/>
    <sheet name="Kazakhstan" sheetId="32" r:id="rId9"/>
    <sheet name="Uzbekistan" sheetId="33" r:id="rId10"/>
    <sheet name="Armenia" sheetId="34" r:id="rId11"/>
    <sheet name="Tajikistan" sheetId="35" r:id="rId12"/>
    <sheet name="Georgia" sheetId="36" r:id="rId13"/>
    <sheet name="Kyrgyzstan" sheetId="37" r:id="rId14"/>
    <sheet name="Sub Saharan Africa" sheetId="22" r:id="rId15"/>
    <sheet name="SEA" sheetId="23" r:id="rId16"/>
  </sheets>
  <definedNames>
    <definedName name="jp_gth" localSheetId="4">Algeria!$L$18</definedName>
    <definedName name="_xlnm.Print_Area" localSheetId="4">Algeria!$A$1:$O$34</definedName>
    <definedName name="_xlnm.Print_Area" localSheetId="10">Armenia!$A$1:$O$59</definedName>
    <definedName name="_xlnm.Print_Area" localSheetId="6">Bangladesh!$A$1:$O$30</definedName>
    <definedName name="_xlnm.Print_Area" localSheetId="1">'Consolidated VIP ltd'!$A$1:$P$34</definedName>
    <definedName name="_xlnm.Print_Area" localSheetId="12">Georgia!$A$1:$O$51</definedName>
    <definedName name="_xlnm.Print_Area" localSheetId="0">Index!$A$1:$K$24</definedName>
    <definedName name="_xlnm.Print_Area" localSheetId="3">Italy!$A$1:$P$51</definedName>
    <definedName name="_xlnm.Print_Area" localSheetId="8">Kazakhstan!$A$1:$O$59</definedName>
    <definedName name="_xlnm.Print_Area" localSheetId="13">Kyrgyzstan!$A$1:$O$45</definedName>
    <definedName name="_xlnm.Print_Area" localSheetId="5">Pakistan!$A$1:$O$29</definedName>
    <definedName name="_xlnm.Print_Area" localSheetId="2">Russia!$A$1:$O$79</definedName>
    <definedName name="_xlnm.Print_Area" localSheetId="15">SEA!$A$1:$O$19</definedName>
    <definedName name="_xlnm.Print_Area" localSheetId="14">'Sub Saharan Africa'!$A$1:$O$19</definedName>
    <definedName name="_xlnm.Print_Area" localSheetId="11">Tajikistan!$A$1:$O$28</definedName>
    <definedName name="_xlnm.Print_Area" localSheetId="7">Ukraine!$A$1:$P$65</definedName>
    <definedName name="_xlnm.Print_Area" localSheetId="9">Uzbekistan!$A$1:$O$32</definedName>
    <definedName name="Z_CC40CDA0_FD21_4227_A5E2_A4F59C794A11_.wvu.Cols" localSheetId="3" hidden="1">Italy!#REF!,Italy!#REF!</definedName>
    <definedName name="Z_CC40CDA0_FD21_4227_A5E2_A4F59C794A11_.wvu.PrintArea" localSheetId="3" hidden="1">Italy!$A$2:$C$47</definedName>
    <definedName name="Z_EE268EF7_36CE_481E_9632_9182708E0003_.wvu.Cols" localSheetId="3" hidden="1">Italy!#REF!,Italy!#REF!</definedName>
    <definedName name="Z_EE268EF7_36CE_481E_9632_9182708E0003_.wvu.PrintArea" localSheetId="3" hidden="1">Italy!$A$2:$C$47</definedName>
  </definedNames>
  <calcPr calcId="145621" iterate="1" concurrentCalc="0"/>
  <customWorkbookViews>
    <customWorkbookView name="Songini Stefano - Visualizzazione personale" guid="{CC40CDA0-FD21-4227-A5E2-A4F59C794A11}" mergeInterval="0" personalView="1" maximized="1" xWindow="1" yWindow="1" windowWidth="1280" windowHeight="670" tabRatio="892" activeSheetId="10"/>
    <customWorkbookView name="E Kotyrev - Personal View" guid="{EE268EF7-36CE-481E-9632-9182708E0003}" mergeInterval="0" personalView="1" maximized="1" xWindow="1" yWindow="1" windowWidth="1362" windowHeight="546" tabRatio="892" activeSheetId="1"/>
  </customWorkbookViews>
</workbook>
</file>

<file path=xl/calcChain.xml><?xml version="1.0" encoding="utf-8"?>
<calcChain xmlns="http://schemas.openxmlformats.org/spreadsheetml/2006/main">
  <c r="L17" i="19" l="1"/>
  <c r="L15" i="21"/>
  <c r="O9" i="21"/>
  <c r="L15" i="20"/>
  <c r="L28" i="16"/>
  <c r="L16" i="16"/>
  <c r="L30" i="16"/>
  <c r="N46" i="38"/>
  <c r="O46" i="38"/>
  <c r="O12" i="19"/>
  <c r="N12" i="19"/>
  <c r="O28" i="16"/>
  <c r="N28" i="16"/>
  <c r="O14" i="16"/>
  <c r="N14" i="16"/>
  <c r="K17" i="19"/>
  <c r="K32" i="37"/>
  <c r="K12" i="37"/>
  <c r="K35" i="36"/>
  <c r="K12" i="36"/>
  <c r="K11" i="18"/>
  <c r="K65" i="17"/>
  <c r="K51" i="17"/>
  <c r="K12" i="17"/>
  <c r="K30" i="16"/>
</calcChain>
</file>

<file path=xl/sharedStrings.xml><?xml version="1.0" encoding="utf-8"?>
<sst xmlns="http://schemas.openxmlformats.org/spreadsheetml/2006/main" count="1544" uniqueCount="183">
  <si>
    <t>Russia</t>
  </si>
  <si>
    <t>(in US$ millions, unless stated otherwise, unaudited)</t>
  </si>
  <si>
    <t>CONSOLIDATED</t>
  </si>
  <si>
    <t>Adjusted OIBDA</t>
  </si>
  <si>
    <t>Adjusted OIBDA, %</t>
  </si>
  <si>
    <t>MOBILE</t>
  </si>
  <si>
    <t>MOU, min</t>
  </si>
  <si>
    <t>Churn 3 months active base (quarterly), %</t>
  </si>
  <si>
    <t>FIXED</t>
  </si>
  <si>
    <t>EBITDA</t>
  </si>
  <si>
    <t>Mobile ARPU (US$)</t>
  </si>
  <si>
    <t xml:space="preserve">        Mobile broadband subscriptions using USB modems ('000)</t>
  </si>
  <si>
    <t>of which :</t>
  </si>
  <si>
    <t>EBITDA margin</t>
  </si>
  <si>
    <t>Algeria</t>
  </si>
  <si>
    <t xml:space="preserve">      FTTB ARPU, US$</t>
  </si>
  <si>
    <t>Broadband ('000)</t>
  </si>
  <si>
    <t>Total Traffic, mln. min.</t>
  </si>
  <si>
    <t>VimpelCom Ltd.</t>
  </si>
  <si>
    <t>Index sheet</t>
  </si>
  <si>
    <t>Pakistan</t>
  </si>
  <si>
    <t>Bangladesh</t>
  </si>
  <si>
    <t>Sub Saharan Africa (Telecel Globe)</t>
  </si>
  <si>
    <t>Ukraine</t>
  </si>
  <si>
    <t>Net operating revenues*</t>
  </si>
  <si>
    <t>ARPU, US$</t>
  </si>
  <si>
    <t>FIXED-LINE</t>
  </si>
  <si>
    <t>Kazakhstan</t>
  </si>
  <si>
    <t>Uzbekistan</t>
  </si>
  <si>
    <t>Armenia</t>
  </si>
  <si>
    <t>Tajikistan</t>
  </si>
  <si>
    <t>Georgia</t>
  </si>
  <si>
    <t>SEA</t>
  </si>
  <si>
    <t>Italy</t>
  </si>
  <si>
    <t>Kyrgyzstan</t>
  </si>
  <si>
    <t>Sub Saharan Africa</t>
  </si>
  <si>
    <t>index page</t>
  </si>
  <si>
    <t>BU CIS</t>
  </si>
  <si>
    <t>BU Russia</t>
  </si>
  <si>
    <t>BU Africa and Asia</t>
  </si>
  <si>
    <t>BU Ukraine</t>
  </si>
  <si>
    <t>Mobile ARPU (US$):</t>
  </si>
  <si>
    <t>Fixed-line broadband revenues</t>
  </si>
  <si>
    <t xml:space="preserve"> Fixed-line broadband revenue</t>
  </si>
  <si>
    <t>Fixed-line broadband ARPU, US$</t>
  </si>
  <si>
    <t xml:space="preserve">      FTTB revenues</t>
  </si>
  <si>
    <t xml:space="preserve">        Mobile broadband ARPU (US$)</t>
  </si>
  <si>
    <t>MOU**, min</t>
  </si>
  <si>
    <t>Total fixed-line ARPU, €</t>
  </si>
  <si>
    <t>Broadband ARPU, €</t>
  </si>
  <si>
    <t>BU Europe and North America</t>
  </si>
  <si>
    <t xml:space="preserve"> -Cambodia</t>
  </si>
  <si>
    <t xml:space="preserve"> -Laos</t>
  </si>
  <si>
    <t xml:space="preserve"> -Vietnam</t>
  </si>
  <si>
    <t>(in USD millions, unless stated otherwise, unaudited)</t>
  </si>
  <si>
    <t>(in EUR millions, unless stated otherwise, unaudited)</t>
  </si>
  <si>
    <t>Capital expenditures</t>
  </si>
  <si>
    <t>Capital expenditures*</t>
  </si>
  <si>
    <t>ARPU voice, €</t>
  </si>
  <si>
    <t>ARPU data, €</t>
  </si>
  <si>
    <t>Total traffic**, mln. min.</t>
  </si>
  <si>
    <t xml:space="preserve">  FTTB revenues</t>
  </si>
  <si>
    <t xml:space="preserve">      Fixed-line broadband ARPU, US$</t>
  </si>
  <si>
    <t>SG&amp;A</t>
  </si>
  <si>
    <t xml:space="preserve">    including Sales &amp; Marketing Expenses</t>
  </si>
  <si>
    <t>Subscribers ('000)</t>
  </si>
  <si>
    <t>Fixed-line broadband subscribers ('000)</t>
  </si>
  <si>
    <t xml:space="preserve">      FTTB subscribers ('000)</t>
  </si>
  <si>
    <t>n.a.</t>
  </si>
  <si>
    <t>Churn, annualised rate (%)</t>
  </si>
  <si>
    <t>Total voice subscribers ('000)</t>
  </si>
  <si>
    <t>Total DIRECT voice subscribers ('000)</t>
  </si>
  <si>
    <t>Total INDIRECT voice subscribers ('000)</t>
  </si>
  <si>
    <t>Total Internet subscribers ('000)</t>
  </si>
  <si>
    <t>**Starting from Q2 2010 we include incoming traffic from international in the calculation of total traffic and in calculation of average minutes of use; Q1 2010 has been reclassified accordingly.</t>
  </si>
  <si>
    <t>Mobile ARPU, €</t>
  </si>
  <si>
    <t>- CAR</t>
  </si>
  <si>
    <t>- Burundi</t>
  </si>
  <si>
    <t>- Zimbabwe*</t>
  </si>
  <si>
    <t>n.m.</t>
  </si>
  <si>
    <t>- Cambodia</t>
  </si>
  <si>
    <t>- Laos</t>
  </si>
  <si>
    <t>- Vietnam</t>
  </si>
  <si>
    <t>Dual-play subscribers ('000)</t>
  </si>
  <si>
    <t>* Zimbabwe is accounted for as investment at cost</t>
  </si>
  <si>
    <t>Consolidated VIP Ltd.</t>
  </si>
  <si>
    <t>Consolidated</t>
  </si>
  <si>
    <t>Capital expenditures (Capex)</t>
  </si>
  <si>
    <t>Capex / revenues</t>
  </si>
  <si>
    <t>ACTUAL</t>
  </si>
  <si>
    <t>PRO FORMA</t>
  </si>
  <si>
    <t>Adjusted SG&amp;A*</t>
  </si>
  <si>
    <t xml:space="preserve">        Mobile broadband ARPU,  €</t>
  </si>
  <si>
    <t>Adjusted SG&amp;A***</t>
  </si>
  <si>
    <t xml:space="preserve">        Mobile broadband subscribers using USB modems ('000)</t>
  </si>
  <si>
    <t xml:space="preserve"> Fixed-line broadband subscribers ('000)**</t>
  </si>
  <si>
    <t>Q4 2011</t>
  </si>
  <si>
    <t xml:space="preserve">Total operating revenues </t>
  </si>
  <si>
    <t>Total operating revenues</t>
  </si>
  <si>
    <t>Profit before tax</t>
  </si>
  <si>
    <t>Net income</t>
  </si>
  <si>
    <t>* For the period of 1q2010-4q2010, adjusted SG&amp;A expenses are SG&amp;A expenses adjusted for certain non-operating losses and gains mainly represented by litigation provisions</t>
  </si>
  <si>
    <t xml:space="preserve">        Mobile broadband subscribers using USB modems ('000) ** </t>
  </si>
  <si>
    <t>n.a</t>
  </si>
  <si>
    <t>Q4 2012</t>
  </si>
  <si>
    <t>FY 2011</t>
  </si>
  <si>
    <t>FY 2012</t>
  </si>
  <si>
    <t>(in RUB millions, unless stated otherwise, unaudited)</t>
  </si>
  <si>
    <t>Mobile ARPU (RUB)</t>
  </si>
  <si>
    <t xml:space="preserve">        Mobile broadband ARPU (RUB)</t>
  </si>
  <si>
    <t>Fixed-line broadband ARPU, RUB</t>
  </si>
  <si>
    <t xml:space="preserve">      FTTB ARPU, RUB</t>
  </si>
  <si>
    <t>(in DZD billions, unless stated otherwise, unaudited)</t>
  </si>
  <si>
    <t>Mobile ARPU (DZD)</t>
  </si>
  <si>
    <t>(in PKR billions, unless stated otherwise, unaudited)</t>
  </si>
  <si>
    <t>Mobile ARPU (PKR)</t>
  </si>
  <si>
    <t>(in BDT billions, unless stated otherwise, unaudited)</t>
  </si>
  <si>
    <t>(in UAH millions, unless stated otherwise, unaudited)</t>
  </si>
  <si>
    <t>ARPU, UAH</t>
  </si>
  <si>
    <t xml:space="preserve">      Fixed-line broadband ARPU, UAH</t>
  </si>
  <si>
    <t xml:space="preserve">      FTTB ARPU, UAH</t>
  </si>
  <si>
    <t>(in KZT millions, unless stated otherwise, unaudited)</t>
  </si>
  <si>
    <t>ARPU, KZT</t>
  </si>
  <si>
    <t>(in AMD millions, unless stated otherwise, unaudited)</t>
  </si>
  <si>
    <t>ARPU, AMD</t>
  </si>
  <si>
    <t>(in GEL millions, unless stated otherwise, unaudited)</t>
  </si>
  <si>
    <t>ARPU, GEL</t>
  </si>
  <si>
    <t>(in KGS millions, unless stated otherwise, unaudited)</t>
  </si>
  <si>
    <t>ARPU, KGS</t>
  </si>
  <si>
    <t>Mobile ARPU (BDT)</t>
  </si>
  <si>
    <t>Fixed-line broadband ARPU</t>
  </si>
  <si>
    <t>** Broadband subscribers are the customer contracts that served as a basis for revenue generating activity in the three months prior to the measurement date,</t>
  </si>
  <si>
    <t xml:space="preserve">as a result of activities including monthly internet access using FTTB and xDSL technologies as well as mobile internet access using 2.5G/3G/HSDPA technologies. </t>
  </si>
  <si>
    <t xml:space="preserve">** Broadband subscribers are the customer contracts that served as a basis for revenue generating activity in the three months prior to the measurement date, </t>
  </si>
  <si>
    <t xml:space="preserve">as a result of activities including
 monthly internet access using FTTB and xDSL technologies as well as mobile internet access using 2.5G/3G/HSDPA technologies. </t>
  </si>
  <si>
    <t xml:space="preserve"> </t>
  </si>
  <si>
    <t xml:space="preserve"> as a result of activities including monthly internet access using FTTB and xDSL technologies as well as mobile internet access using 2.5G/3G/HSDPA technologies. </t>
  </si>
  <si>
    <t>***Q1 2013 excluding EUR 136 million of non-cash CAPEX related to the contract with Terna in relation to the Right of Way of WIND’s backbone</t>
  </si>
  <si>
    <t>*Excluding impact of FOC capex and including LTE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</si>
  <si>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</si>
  <si>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</si>
  <si>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</si>
  <si>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</si>
  <si>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</si>
  <si>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</si>
  <si>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</si>
  <si>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</si>
  <si>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</si>
  <si>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</si>
  <si>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Subscribers ('000)****</t>
  </si>
  <si>
    <t>***   For the period of 1q2010-4q2010, adjusted SG&amp;A expenses are SG&amp;A expenses adjusted for certain non-operating losses and gains mainly represented by litigation provisions</t>
  </si>
  <si>
    <t>**     Fixed line broadband subscription base has been revised for the period from 1Q2010 to 4Q2010 based on the standard VimpelCom definition for broadband subscribers to reflect a 3-months active base</t>
  </si>
  <si>
    <t>*       Mobile and fixed revenues for the period from 2Q2010 to 4Q2010 were adjusted for consistency purposes</t>
  </si>
  <si>
    <t>Subscribers ('000)*</t>
  </si>
  <si>
    <t xml:space="preserve">         This does not impact historically reported Revenues and EBITDA, but positively affected MOU and ARPU.)</t>
  </si>
  <si>
    <t xml:space="preserve">**** Subscriber base has been adjusted for the alignment of the active subscriber base definition (led to a decline of the subscriber base by 1.4 million in 2Q13. </t>
  </si>
  <si>
    <t>* Subscriber base has been adjusted by 1.4 million customers in 2Q13 because of a technical issue.</t>
  </si>
  <si>
    <t xml:space="preserve">   This event does not impact historical reported revenues or EBITDA, but positively affects MOU and ARPU.</t>
  </si>
  <si>
    <t>Mobile subscribers**  (millions)</t>
  </si>
  <si>
    <t>Mobile subscribers** (millions)</t>
  </si>
  <si>
    <t xml:space="preserve">** Following the sale of Vietnam and Cambodia the subscriber numbers for 2012 exclude Vietnam and Cambodia subscribers. 
</t>
  </si>
  <si>
    <t>*   Q1 2013 excluding USD 160 (EUR 136) million of non-cash CAPEX related to the contract with Terna in relation to the Right of Way of WIND’s backbone</t>
  </si>
  <si>
    <t xml:space="preserve">     The 2012 numbers for Algeria have been adjusted for the technical issue and in Ukraine for the definition alignment.</t>
  </si>
  <si>
    <t>3Q13</t>
  </si>
  <si>
    <t>Data Revenue (Mobile)</t>
  </si>
  <si>
    <t>EBITDA - CAPEX</t>
  </si>
  <si>
    <t>Average and closing rates of functional currencies to USD</t>
  </si>
  <si>
    <t>YoY</t>
  </si>
  <si>
    <t>FY2012</t>
  </si>
  <si>
    <t>Delta</t>
  </si>
  <si>
    <t>Russian Ruble</t>
  </si>
  <si>
    <t>Euro</t>
  </si>
  <si>
    <t>Algerian Dinar</t>
  </si>
  <si>
    <t>Pakistan Rupee</t>
  </si>
  <si>
    <t>Bangladeshi Taka</t>
  </si>
  <si>
    <t>Ukrainian Hryvnia</t>
  </si>
  <si>
    <t>Kazakh Tenge</t>
  </si>
  <si>
    <t>Armenian Dram</t>
  </si>
  <si>
    <t>Kyrgyz Som</t>
  </si>
  <si>
    <t>Average rates</t>
  </si>
  <si>
    <t>Closing rates</t>
  </si>
  <si>
    <t>EBITDA - CAPEX*</t>
  </si>
  <si>
    <t>EBITDA - CAPEX***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</si>
</sst>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_р_._-;\-* #,##0_р_._-;_-* &quot;-&quot;_р_._-;_-@_-"/>
    <numFmt numFmtId="165" formatCode="_-* #,##0.00_р_._-;\-* #,##0.00_р_._-;_-* &quot;-&quot;??_р_._-;_-@_-"/>
    <numFmt numFmtId="166" formatCode="_(* #,##0_);_(* \(#,##0\);_(* &quot;-&quot;_);_(@_)"/>
    <numFmt numFmtId="167" formatCode="_(* #,##0.00_);_(* \(#,##0.00\);_(* &quot;-&quot;??_);_(@_)"/>
    <numFmt numFmtId="168" formatCode="_-* #,##0.00_-;\-* #,##0.00_-;_-* &quot;-&quot;??_-;_-@_-"/>
    <numFmt numFmtId="169" formatCode="0.0%"/>
    <numFmt numFmtId="170" formatCode="#,##0.0"/>
    <numFmt numFmtId="171" formatCode="0.0"/>
    <numFmt numFmtId="172" formatCode="_(* #,##0_);_(* \(#,##0\);_(* &quot;-&quot;??_);_(@_)"/>
    <numFmt numFmtId="173" formatCode="#,##0.0000"/>
    <numFmt numFmtId="174" formatCode="_ * #,##0_ ;_ * \-#,##0_ ;_ * &quot;-&quot;??_ ;_ @_ "/>
    <numFmt numFmtId="175" formatCode="#,##0.000000000000000"/>
    <numFmt numFmtId="176" formatCode="_(* #,##0.0_);_(* \(#,##0.0\);_(* &quot;-&quot;??_);_(@_)"/>
  </numFmts>
  <fonts count="42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Vodafone Rg"/>
      <family val="2"/>
    </font>
    <font>
      <b/>
      <sz val="11"/>
      <name val="Vodafone Rg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name val="Verdana"/>
      <family val="2"/>
    </font>
    <font>
      <b/>
      <sz val="14"/>
      <name val="Verdana"/>
      <family val="2"/>
      <charset val="204"/>
    </font>
    <font>
      <b/>
      <u/>
      <sz val="8"/>
      <color indexed="12"/>
      <name val="Verdana"/>
      <family val="2"/>
      <charset val="204"/>
    </font>
    <font>
      <b/>
      <sz val="8"/>
      <name val="Verdana"/>
      <family val="2"/>
      <charset val="204"/>
    </font>
    <font>
      <sz val="8"/>
      <color theme="1"/>
      <name val="Verdana"/>
      <family val="2"/>
      <charset val="204"/>
    </font>
    <font>
      <u/>
      <sz val="8"/>
      <color indexed="12"/>
      <name val="Verdana"/>
      <family val="2"/>
      <charset val="204"/>
    </font>
    <font>
      <b/>
      <sz val="11"/>
      <name val="Verdana"/>
      <family val="2"/>
      <charset val="204"/>
    </font>
    <font>
      <sz val="10"/>
      <name val="Verdana"/>
      <family val="2"/>
      <charset val="204"/>
    </font>
    <font>
      <sz val="11"/>
      <color theme="1"/>
      <name val="Verdana"/>
      <family val="2"/>
      <charset val="204"/>
    </font>
    <font>
      <b/>
      <sz val="10"/>
      <name val="Verdana"/>
      <family val="2"/>
      <charset val="204"/>
    </font>
    <font>
      <b/>
      <sz val="8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9"/>
      <name val="Verdana"/>
      <family val="2"/>
      <charset val="204"/>
    </font>
    <font>
      <sz val="8"/>
      <name val="Verdana"/>
      <family val="2"/>
      <charset val="204"/>
    </font>
    <font>
      <sz val="10"/>
      <color theme="1"/>
      <name val="Verdana"/>
      <family val="2"/>
      <charset val="204"/>
    </font>
    <font>
      <sz val="10"/>
      <color rgb="FFFF0000"/>
      <name val="Arial Cyr"/>
      <charset val="204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7"/>
      <name val="Verdana"/>
      <family val="2"/>
      <charset val="204"/>
    </font>
    <font>
      <b/>
      <sz val="7"/>
      <name val="Verdana"/>
      <family val="2"/>
      <charset val="204"/>
    </font>
    <font>
      <sz val="8"/>
      <color rgb="FFFF0000"/>
      <name val="Verdana"/>
      <family val="2"/>
      <charset val="204"/>
    </font>
    <font>
      <b/>
      <sz val="12"/>
      <name val="Verdana"/>
      <family val="2"/>
      <charset val="204"/>
    </font>
    <font>
      <sz val="6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F0BE32"/>
      </bottom>
      <diagonal/>
    </border>
    <border>
      <left/>
      <right/>
      <top style="thick">
        <color rgb="FFF0BE32"/>
      </top>
      <bottom style="medium">
        <color theme="1"/>
      </bottom>
      <diagonal/>
    </border>
    <border>
      <left/>
      <right/>
      <top style="thick">
        <color rgb="FFF0BE32"/>
      </top>
      <bottom style="medium">
        <color auto="1"/>
      </bottom>
      <diagonal/>
    </border>
    <border>
      <left/>
      <right/>
      <top style="medium">
        <color indexed="64"/>
      </top>
      <bottom style="thick">
        <color rgb="FFF0BE32"/>
      </bottom>
      <diagonal/>
    </border>
    <border>
      <left/>
      <right/>
      <top/>
      <bottom style="thick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3">
    <xf numFmtId="0" fontId="0" fillId="0" borderId="0"/>
    <xf numFmtId="167" fontId="10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0" fontId="9" fillId="0" borderId="0"/>
    <xf numFmtId="0" fontId="10" fillId="0" borderId="0"/>
    <xf numFmtId="0" fontId="4" fillId="0" borderId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360">
    <xf numFmtId="0" fontId="0" fillId="0" borderId="0" xfId="0"/>
    <xf numFmtId="0" fontId="2" fillId="0" borderId="0" xfId="5" applyFont="1"/>
    <xf numFmtId="0" fontId="1" fillId="0" borderId="0" xfId="5"/>
    <xf numFmtId="0" fontId="6" fillId="0" borderId="0" xfId="9" applyFont="1" applyBorder="1"/>
    <xf numFmtId="0" fontId="4" fillId="0" borderId="0" xfId="6"/>
    <xf numFmtId="0" fontId="1" fillId="3" borderId="0" xfId="5" applyFill="1" applyBorder="1"/>
    <xf numFmtId="0" fontId="3" fillId="3" borderId="0" xfId="5" applyFont="1" applyFill="1" applyBorder="1"/>
    <xf numFmtId="0" fontId="2" fillId="3" borderId="0" xfId="5" applyFont="1" applyFill="1"/>
    <xf numFmtId="0" fontId="0" fillId="3" borderId="0" xfId="0" applyFill="1" applyBorder="1"/>
    <xf numFmtId="0" fontId="5" fillId="3" borderId="0" xfId="4" applyFill="1" applyBorder="1" applyAlignment="1" applyProtection="1"/>
    <xf numFmtId="0" fontId="7" fillId="3" borderId="0" xfId="9" applyFont="1" applyFill="1" applyBorder="1" applyAlignment="1">
      <alignment horizontal="left"/>
    </xf>
    <xf numFmtId="0" fontId="0" fillId="3" borderId="0" xfId="0" applyFill="1"/>
    <xf numFmtId="0" fontId="4" fillId="3" borderId="0" xfId="9" applyFont="1" applyFill="1" applyBorder="1"/>
    <xf numFmtId="0" fontId="2" fillId="0" borderId="0" xfId="5" applyFont="1" applyBorder="1"/>
    <xf numFmtId="0" fontId="8" fillId="0" borderId="0" xfId="5" applyFont="1"/>
    <xf numFmtId="0" fontId="8" fillId="3" borderId="0" xfId="5" applyFont="1" applyFill="1"/>
    <xf numFmtId="0" fontId="11" fillId="3" borderId="0" xfId="5" applyFont="1" applyFill="1" applyBorder="1"/>
    <xf numFmtId="0" fontId="12" fillId="3" borderId="0" xfId="5" applyFont="1" applyFill="1" applyBorder="1"/>
    <xf numFmtId="0" fontId="1" fillId="3" borderId="0" xfId="5" applyFill="1"/>
    <xf numFmtId="0" fontId="2" fillId="3" borderId="0" xfId="5" applyFont="1" applyFill="1" applyBorder="1"/>
    <xf numFmtId="170" fontId="11" fillId="3" borderId="0" xfId="5" applyNumberFormat="1" applyFont="1" applyFill="1" applyBorder="1" applyAlignment="1">
      <alignment horizontal="center"/>
    </xf>
    <xf numFmtId="0" fontId="11" fillId="3" borderId="0" xfId="6" applyFont="1" applyFill="1" applyBorder="1" applyAlignment="1">
      <alignment horizontal="left"/>
    </xf>
    <xf numFmtId="0" fontId="11" fillId="3" borderId="0" xfId="5" applyFont="1" applyFill="1" applyBorder="1" applyAlignment="1">
      <alignment horizontal="center"/>
    </xf>
    <xf numFmtId="0" fontId="4" fillId="0" borderId="0" xfId="6" applyBorder="1" applyAlignment="1">
      <alignment horizontal="left"/>
    </xf>
    <xf numFmtId="0" fontId="13" fillId="3" borderId="0" xfId="0" applyFont="1" applyFill="1"/>
    <xf numFmtId="0" fontId="1" fillId="3" borderId="0" xfId="5" applyFont="1" applyFill="1" applyBorder="1"/>
    <xf numFmtId="0" fontId="13" fillId="3" borderId="0" xfId="0" applyFont="1" applyFill="1" applyBorder="1"/>
    <xf numFmtId="0" fontId="14" fillId="0" borderId="0" xfId="5" applyFont="1" applyBorder="1"/>
    <xf numFmtId="0" fontId="15" fillId="3" borderId="0" xfId="5" applyFont="1" applyFill="1" applyBorder="1"/>
    <xf numFmtId="170" fontId="2" fillId="3" borderId="0" xfId="5" applyNumberFormat="1" applyFont="1" applyFill="1" applyBorder="1"/>
    <xf numFmtId="0" fontId="11" fillId="3" borderId="0" xfId="5" applyFont="1" applyFill="1"/>
    <xf numFmtId="171" fontId="11" fillId="3" borderId="0" xfId="3" applyNumberFormat="1" applyFont="1" applyFill="1" applyBorder="1" applyAlignment="1">
      <alignment horizontal="center" vertical="top" wrapText="1"/>
    </xf>
    <xf numFmtId="0" fontId="8" fillId="3" borderId="0" xfId="5" applyFont="1" applyFill="1" applyBorder="1"/>
    <xf numFmtId="0" fontId="0" fillId="3" borderId="0" xfId="0" applyFill="1" applyBorder="1" applyAlignment="1">
      <alignment horizontal="center"/>
    </xf>
    <xf numFmtId="49" fontId="4" fillId="0" borderId="0" xfId="9" applyNumberFormat="1" applyFont="1" applyBorder="1" applyAlignment="1">
      <alignment vertical="top" readingOrder="1"/>
    </xf>
    <xf numFmtId="49" fontId="0" fillId="0" borderId="0" xfId="0" applyNumberFormat="1" applyAlignment="1">
      <alignment vertical="top" readingOrder="1"/>
    </xf>
    <xf numFmtId="49" fontId="0" fillId="0" borderId="0" xfId="0" applyNumberFormat="1" applyAlignment="1">
      <alignment vertical="center" readingOrder="1"/>
    </xf>
    <xf numFmtId="0" fontId="4" fillId="2" borderId="0" xfId="6" applyFill="1"/>
    <xf numFmtId="0" fontId="4" fillId="0" borderId="0" xfId="6" applyFill="1"/>
    <xf numFmtId="0" fontId="9" fillId="0" borderId="0" xfId="7" applyFill="1" applyBorder="1"/>
    <xf numFmtId="0" fontId="1" fillId="0" borderId="0" xfId="5" applyFill="1"/>
    <xf numFmtId="0" fontId="0" fillId="0" borderId="0" xfId="0" applyFill="1"/>
    <xf numFmtId="3" fontId="0" fillId="0" borderId="0" xfId="0" applyNumberFormat="1" applyFill="1"/>
    <xf numFmtId="3" fontId="4" fillId="2" borderId="0" xfId="6" applyNumberFormat="1" applyFill="1"/>
    <xf numFmtId="9" fontId="13" fillId="3" borderId="0" xfId="10" applyFont="1" applyFill="1" applyBorder="1"/>
    <xf numFmtId="0" fontId="0" fillId="3" borderId="0" xfId="0" applyFill="1" applyAlignment="1">
      <alignment horizontal="center"/>
    </xf>
    <xf numFmtId="0" fontId="11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center"/>
    </xf>
    <xf numFmtId="3" fontId="11" fillId="3" borderId="0" xfId="0" applyNumberFormat="1" applyFont="1" applyFill="1" applyBorder="1" applyAlignment="1">
      <alignment horizontal="center"/>
    </xf>
    <xf numFmtId="0" fontId="11" fillId="3" borderId="0" xfId="6" applyFont="1" applyFill="1" applyBorder="1" applyAlignment="1">
      <alignment horizontal="right" vertical="center"/>
    </xf>
    <xf numFmtId="166" fontId="11" fillId="3" borderId="0" xfId="5" applyNumberFormat="1" applyFont="1" applyFill="1" applyBorder="1" applyAlignment="1">
      <alignment horizontal="center"/>
    </xf>
    <xf numFmtId="169" fontId="11" fillId="3" borderId="0" xfId="11" applyNumberFormat="1" applyFont="1" applyFill="1" applyBorder="1" applyAlignment="1">
      <alignment horizontal="right"/>
    </xf>
    <xf numFmtId="166" fontId="11" fillId="3" borderId="0" xfId="5" applyNumberFormat="1" applyFont="1" applyFill="1" applyBorder="1" applyAlignment="1">
      <alignment horizontal="right"/>
    </xf>
    <xf numFmtId="9" fontId="11" fillId="3" borderId="0" xfId="11" applyNumberFormat="1" applyFont="1" applyFill="1" applyBorder="1" applyAlignment="1">
      <alignment horizontal="right"/>
    </xf>
    <xf numFmtId="173" fontId="0" fillId="3" borderId="0" xfId="0" applyNumberFormat="1" applyFill="1"/>
    <xf numFmtId="166" fontId="4" fillId="0" borderId="0" xfId="6" applyNumberFormat="1"/>
    <xf numFmtId="173" fontId="4" fillId="0" borderId="0" xfId="6" applyNumberFormat="1"/>
    <xf numFmtId="3" fontId="2" fillId="3" borderId="0" xfId="5" applyNumberFormat="1" applyFont="1" applyFill="1" applyBorder="1"/>
    <xf numFmtId="166" fontId="0" fillId="3" borderId="0" xfId="0" applyNumberFormat="1" applyFill="1"/>
    <xf numFmtId="0" fontId="11" fillId="3" borderId="0" xfId="5" applyFont="1" applyFill="1" applyBorder="1" applyAlignment="1">
      <alignment horizontal="right"/>
    </xf>
    <xf numFmtId="0" fontId="16" fillId="3" borderId="0" xfId="0" applyFont="1" applyFill="1" applyBorder="1" applyAlignment="1">
      <alignment horizontal="center"/>
    </xf>
    <xf numFmtId="3" fontId="11" fillId="3" borderId="0" xfId="5" applyNumberFormat="1" applyFont="1" applyFill="1" applyBorder="1" applyAlignment="1">
      <alignment horizontal="right"/>
    </xf>
    <xf numFmtId="166" fontId="0" fillId="3" borderId="0" xfId="0" applyNumberFormat="1" applyFill="1" applyBorder="1"/>
    <xf numFmtId="169" fontId="1" fillId="3" borderId="0" xfId="5" applyNumberFormat="1" applyFill="1"/>
    <xf numFmtId="0" fontId="0" fillId="0" borderId="0" xfId="0" applyBorder="1"/>
    <xf numFmtId="0" fontId="0" fillId="0" borderId="3" xfId="0" applyBorder="1"/>
    <xf numFmtId="0" fontId="18" fillId="3" borderId="0" xfId="5" applyFont="1" applyFill="1" applyBorder="1"/>
    <xf numFmtId="0" fontId="19" fillId="3" borderId="0" xfId="4" applyFont="1" applyFill="1" applyBorder="1" applyAlignment="1" applyProtection="1"/>
    <xf numFmtId="0" fontId="20" fillId="0" borderId="0" xfId="5" applyFont="1" applyFill="1" applyBorder="1"/>
    <xf numFmtId="0" fontId="21" fillId="0" borderId="0" xfId="0" applyFont="1" applyFill="1" applyBorder="1"/>
    <xf numFmtId="0" fontId="22" fillId="0" borderId="0" xfId="4" applyFont="1" applyFill="1" applyBorder="1" applyAlignment="1" applyProtection="1"/>
    <xf numFmtId="0" fontId="23" fillId="0" borderId="0" xfId="9" applyFont="1" applyBorder="1" applyAlignment="1">
      <alignment horizontal="left"/>
    </xf>
    <xf numFmtId="0" fontId="24" fillId="0" borderId="0" xfId="9" applyFont="1" applyBorder="1"/>
    <xf numFmtId="0" fontId="25" fillId="0" borderId="0" xfId="0" applyFont="1"/>
    <xf numFmtId="0" fontId="20" fillId="3" borderId="1" xfId="5" applyFont="1" applyFill="1" applyBorder="1"/>
    <xf numFmtId="0" fontId="20" fillId="3" borderId="1" xfId="5" applyFont="1" applyFill="1" applyBorder="1" applyAlignment="1">
      <alignment horizontal="center" vertical="center"/>
    </xf>
    <xf numFmtId="0" fontId="20" fillId="3" borderId="1" xfId="5" applyFont="1" applyFill="1" applyBorder="1" applyAlignment="1">
      <alignment horizontal="center"/>
    </xf>
    <xf numFmtId="0" fontId="20" fillId="3" borderId="0" xfId="5" applyFont="1" applyFill="1" applyBorder="1" applyAlignment="1">
      <alignment horizontal="center"/>
    </xf>
    <xf numFmtId="0" fontId="20" fillId="3" borderId="2" xfId="5" applyFont="1" applyFill="1" applyBorder="1"/>
    <xf numFmtId="166" fontId="20" fillId="3" borderId="0" xfId="3" applyNumberFormat="1" applyFont="1" applyFill="1" applyBorder="1" applyAlignment="1">
      <alignment horizontal="center" vertical="top" wrapText="1"/>
    </xf>
    <xf numFmtId="0" fontId="20" fillId="3" borderId="0" xfId="5" applyFont="1" applyFill="1" applyBorder="1"/>
    <xf numFmtId="166" fontId="20" fillId="3" borderId="0" xfId="5" applyNumberFormat="1" applyFont="1" applyFill="1" applyBorder="1" applyAlignment="1">
      <alignment horizontal="center" vertical="center"/>
    </xf>
    <xf numFmtId="166" fontId="20" fillId="3" borderId="0" xfId="5" applyNumberFormat="1" applyFont="1" applyFill="1" applyBorder="1" applyAlignment="1">
      <alignment horizontal="center"/>
    </xf>
    <xf numFmtId="169" fontId="20" fillId="3" borderId="0" xfId="11" applyNumberFormat="1" applyFont="1" applyFill="1" applyBorder="1" applyAlignment="1">
      <alignment horizontal="right"/>
    </xf>
    <xf numFmtId="9" fontId="20" fillId="3" borderId="0" xfId="11" applyFont="1" applyFill="1" applyBorder="1" applyAlignment="1">
      <alignment horizontal="right"/>
    </xf>
    <xf numFmtId="169" fontId="20" fillId="3" borderId="0" xfId="3" applyNumberFormat="1" applyFont="1" applyFill="1" applyBorder="1" applyAlignment="1">
      <alignment horizontal="center" vertical="top" wrapText="1"/>
    </xf>
    <xf numFmtId="0" fontId="20" fillId="3" borderId="0" xfId="5" applyFont="1" applyFill="1" applyBorder="1" applyAlignment="1">
      <alignment vertical="center"/>
    </xf>
    <xf numFmtId="169" fontId="20" fillId="3" borderId="0" xfId="10" applyNumberFormat="1" applyFont="1" applyFill="1" applyBorder="1" applyAlignment="1">
      <alignment horizontal="right" vertical="center"/>
    </xf>
    <xf numFmtId="169" fontId="20" fillId="3" borderId="0" xfId="11" applyNumberFormat="1" applyFont="1" applyFill="1" applyBorder="1" applyAlignment="1">
      <alignment horizontal="right" vertical="center"/>
    </xf>
    <xf numFmtId="0" fontId="20" fillId="3" borderId="0" xfId="5" applyFont="1" applyFill="1" applyBorder="1" applyAlignment="1">
      <alignment wrapText="1"/>
    </xf>
    <xf numFmtId="166" fontId="20" fillId="3" borderId="0" xfId="5" applyNumberFormat="1" applyFont="1" applyFill="1" applyBorder="1" applyAlignment="1">
      <alignment horizontal="right" vertical="center"/>
    </xf>
    <xf numFmtId="166" fontId="20" fillId="3" borderId="0" xfId="5" applyNumberFormat="1" applyFont="1" applyFill="1" applyBorder="1" applyAlignment="1">
      <alignment horizontal="right"/>
    </xf>
    <xf numFmtId="9" fontId="20" fillId="3" borderId="0" xfId="11" applyNumberFormat="1" applyFont="1" applyFill="1" applyBorder="1" applyAlignment="1">
      <alignment horizontal="right"/>
    </xf>
    <xf numFmtId="0" fontId="20" fillId="3" borderId="0" xfId="5" applyFont="1" applyFill="1" applyBorder="1" applyAlignment="1">
      <alignment horizontal="right"/>
    </xf>
    <xf numFmtId="0" fontId="8" fillId="5" borderId="0" xfId="5" applyFont="1" applyFill="1" applyBorder="1"/>
    <xf numFmtId="0" fontId="27" fillId="5" borderId="0" xfId="5" applyFont="1" applyFill="1" applyBorder="1"/>
    <xf numFmtId="0" fontId="27" fillId="3" borderId="0" xfId="5" applyFont="1" applyFill="1" applyBorder="1"/>
    <xf numFmtId="0" fontId="28" fillId="3" borderId="0" xfId="5" applyFont="1" applyFill="1" applyBorder="1"/>
    <xf numFmtId="0" fontId="28" fillId="5" borderId="0" xfId="5" applyFont="1" applyFill="1" applyBorder="1"/>
    <xf numFmtId="0" fontId="17" fillId="3" borderId="1" xfId="5" applyFont="1" applyFill="1" applyBorder="1"/>
    <xf numFmtId="0" fontId="26" fillId="3" borderId="1" xfId="5" applyFont="1" applyFill="1" applyBorder="1"/>
    <xf numFmtId="0" fontId="28" fillId="0" borderId="0" xfId="5" applyFont="1" applyFill="1" applyBorder="1" applyAlignment="1">
      <alignment wrapText="1"/>
    </xf>
    <xf numFmtId="0" fontId="28" fillId="0" borderId="0" xfId="5" applyFont="1" applyFill="1" applyBorder="1"/>
    <xf numFmtId="166" fontId="20" fillId="6" borderId="0" xfId="5" applyNumberFormat="1" applyFont="1" applyFill="1" applyBorder="1" applyAlignment="1">
      <alignment horizontal="center" vertical="center"/>
    </xf>
    <xf numFmtId="166" fontId="20" fillId="6" borderId="0" xfId="3" applyNumberFormat="1" applyFont="1" applyFill="1" applyBorder="1" applyAlignment="1">
      <alignment horizontal="center" vertical="center" wrapText="1"/>
    </xf>
    <xf numFmtId="166" fontId="20" fillId="6" borderId="0" xfId="3" applyNumberFormat="1" applyFont="1" applyFill="1" applyBorder="1" applyAlignment="1">
      <alignment horizontal="center" vertical="top" wrapText="1"/>
    </xf>
    <xf numFmtId="169" fontId="20" fillId="6" borderId="0" xfId="11" applyNumberFormat="1" applyFont="1" applyFill="1" applyBorder="1" applyAlignment="1">
      <alignment horizontal="right"/>
    </xf>
    <xf numFmtId="166" fontId="20" fillId="6" borderId="0" xfId="5" applyNumberFormat="1" applyFont="1" applyFill="1" applyBorder="1" applyAlignment="1">
      <alignment horizontal="center"/>
    </xf>
    <xf numFmtId="0" fontId="20" fillId="6" borderId="0" xfId="5" applyFont="1" applyFill="1" applyBorder="1"/>
    <xf numFmtId="169" fontId="20" fillId="7" borderId="0" xfId="10" applyNumberFormat="1" applyFont="1" applyFill="1" applyBorder="1" applyAlignment="1">
      <alignment horizontal="right" vertical="center"/>
    </xf>
    <xf numFmtId="169" fontId="20" fillId="7" borderId="0" xfId="11" applyNumberFormat="1" applyFont="1" applyFill="1" applyBorder="1" applyAlignment="1">
      <alignment horizontal="right" vertical="center"/>
    </xf>
    <xf numFmtId="169" fontId="20" fillId="7" borderId="0" xfId="11" applyNumberFormat="1" applyFont="1" applyFill="1" applyBorder="1" applyAlignment="1">
      <alignment horizontal="right"/>
    </xf>
    <xf numFmtId="166" fontId="20" fillId="7" borderId="0" xfId="5" applyNumberFormat="1" applyFont="1" applyFill="1" applyBorder="1" applyAlignment="1">
      <alignment horizontal="center" vertical="center"/>
    </xf>
    <xf numFmtId="166" fontId="20" fillId="7" borderId="0" xfId="5" applyNumberFormat="1" applyFont="1" applyFill="1" applyBorder="1" applyAlignment="1">
      <alignment horizontal="center"/>
    </xf>
    <xf numFmtId="9" fontId="20" fillId="7" borderId="0" xfId="10" applyFont="1" applyFill="1" applyBorder="1" applyAlignment="1">
      <alignment horizontal="right" vertical="center"/>
    </xf>
    <xf numFmtId="0" fontId="20" fillId="7" borderId="0" xfId="5" applyFont="1" applyFill="1" applyBorder="1" applyAlignment="1">
      <alignment vertical="center"/>
    </xf>
    <xf numFmtId="0" fontId="20" fillId="7" borderId="0" xfId="5" applyFont="1" applyFill="1" applyBorder="1"/>
    <xf numFmtId="0" fontId="28" fillId="7" borderId="0" xfId="5" applyFont="1" applyFill="1" applyBorder="1"/>
    <xf numFmtId="166" fontId="20" fillId="7" borderId="0" xfId="5" applyNumberFormat="1" applyFont="1" applyFill="1" applyBorder="1" applyAlignment="1">
      <alignment horizontal="right" vertical="center"/>
    </xf>
    <xf numFmtId="0" fontId="20" fillId="7" borderId="0" xfId="5" applyFont="1" applyFill="1" applyBorder="1" applyAlignment="1">
      <alignment horizontal="right" vertical="center"/>
    </xf>
    <xf numFmtId="0" fontId="20" fillId="5" borderId="4" xfId="0" applyFont="1" applyFill="1" applyBorder="1" applyAlignment="1">
      <alignment horizontal="left" vertical="center" wrapText="1"/>
    </xf>
    <xf numFmtId="0" fontId="29" fillId="5" borderId="4" xfId="0" applyFont="1" applyFill="1" applyBorder="1" applyAlignment="1">
      <alignment horizontal="right"/>
    </xf>
    <xf numFmtId="0" fontId="29" fillId="5" borderId="5" xfId="0" applyFont="1" applyFill="1" applyBorder="1" applyAlignment="1">
      <alignment horizontal="right"/>
    </xf>
    <xf numFmtId="3" fontId="20" fillId="0" borderId="0" xfId="5" applyNumberFormat="1" applyFont="1" applyFill="1" applyBorder="1" applyAlignment="1">
      <alignment horizontal="right" vertical="center"/>
    </xf>
    <xf numFmtId="169" fontId="20" fillId="3" borderId="0" xfId="5" applyNumberFormat="1" applyFont="1" applyFill="1" applyBorder="1" applyAlignment="1">
      <alignment horizontal="right" vertical="center"/>
    </xf>
    <xf numFmtId="3" fontId="20" fillId="3" borderId="0" xfId="5" applyNumberFormat="1" applyFont="1" applyFill="1" applyBorder="1" applyAlignment="1">
      <alignment horizontal="right" vertical="center"/>
    </xf>
    <xf numFmtId="0" fontId="20" fillId="4" borderId="0" xfId="5" applyFont="1" applyFill="1" applyBorder="1"/>
    <xf numFmtId="3" fontId="20" fillId="4" borderId="0" xfId="5" applyNumberFormat="1" applyFont="1" applyFill="1" applyBorder="1" applyAlignment="1">
      <alignment horizontal="right" vertical="center"/>
    </xf>
    <xf numFmtId="0" fontId="20" fillId="3" borderId="0" xfId="5" applyFont="1" applyFill="1" applyBorder="1" applyAlignment="1">
      <alignment horizontal="left"/>
    </xf>
    <xf numFmtId="0" fontId="20" fillId="3" borderId="0" xfId="5" applyFont="1" applyFill="1" applyBorder="1" applyAlignment="1">
      <alignment horizontal="right" vertical="center"/>
    </xf>
    <xf numFmtId="3" fontId="20" fillId="3" borderId="0" xfId="5" applyNumberFormat="1" applyFont="1" applyFill="1" applyBorder="1" applyAlignment="1">
      <alignment horizontal="right"/>
    </xf>
    <xf numFmtId="0" fontId="25" fillId="3" borderId="0" xfId="0" applyFont="1" applyFill="1" applyBorder="1"/>
    <xf numFmtId="166" fontId="25" fillId="3" borderId="0" xfId="0" applyNumberFormat="1" applyFont="1" applyFill="1" applyBorder="1"/>
    <xf numFmtId="170" fontId="20" fillId="3" borderId="0" xfId="5" applyNumberFormat="1" applyFont="1" applyFill="1" applyBorder="1" applyAlignment="1">
      <alignment horizontal="right" vertical="center"/>
    </xf>
    <xf numFmtId="3" fontId="20" fillId="7" borderId="0" xfId="5" applyNumberFormat="1" applyFont="1" applyFill="1" applyBorder="1" applyAlignment="1">
      <alignment horizontal="right" vertical="center"/>
    </xf>
    <xf numFmtId="0" fontId="20" fillId="7" borderId="1" xfId="5" applyFont="1" applyFill="1" applyBorder="1"/>
    <xf numFmtId="0" fontId="20" fillId="7" borderId="1" xfId="5" applyFont="1" applyFill="1" applyBorder="1" applyAlignment="1">
      <alignment horizontal="right" vertical="center"/>
    </xf>
    <xf numFmtId="0" fontId="20" fillId="7" borderId="1" xfId="0" applyFont="1" applyFill="1" applyBorder="1" applyAlignment="1">
      <alignment horizontal="right" vertical="center"/>
    </xf>
    <xf numFmtId="0" fontId="20" fillId="7" borderId="0" xfId="5" applyFont="1" applyFill="1" applyBorder="1" applyAlignment="1">
      <alignment horizontal="left" indent="2"/>
    </xf>
    <xf numFmtId="170" fontId="20" fillId="7" borderId="0" xfId="5" applyNumberFormat="1" applyFont="1" applyFill="1" applyBorder="1" applyAlignment="1">
      <alignment horizontal="right" vertical="center"/>
    </xf>
    <xf numFmtId="0" fontId="20" fillId="7" borderId="0" xfId="5" applyFont="1" applyFill="1" applyBorder="1" applyAlignment="1">
      <alignment horizontal="left"/>
    </xf>
    <xf numFmtId="3" fontId="20" fillId="5" borderId="0" xfId="5" applyNumberFormat="1" applyFont="1" applyFill="1" applyBorder="1" applyAlignment="1">
      <alignment horizontal="right" vertical="center"/>
    </xf>
    <xf numFmtId="166" fontId="20" fillId="5" borderId="0" xfId="5" applyNumberFormat="1" applyFont="1" applyFill="1" applyBorder="1" applyAlignment="1">
      <alignment horizontal="right" vertical="center"/>
    </xf>
    <xf numFmtId="0" fontId="20" fillId="5" borderId="1" xfId="0" applyFont="1" applyFill="1" applyBorder="1" applyAlignment="1">
      <alignment horizontal="right" vertical="center"/>
    </xf>
    <xf numFmtId="170" fontId="20" fillId="5" borderId="0" xfId="5" applyNumberFormat="1" applyFont="1" applyFill="1" applyBorder="1" applyAlignment="1">
      <alignment horizontal="right" vertical="center"/>
    </xf>
    <xf numFmtId="9" fontId="20" fillId="5" borderId="0" xfId="10" applyFont="1" applyFill="1" applyBorder="1" applyAlignment="1">
      <alignment horizontal="right" vertical="center"/>
    </xf>
    <xf numFmtId="0" fontId="20" fillId="7" borderId="3" xfId="5" applyFont="1" applyFill="1" applyBorder="1"/>
    <xf numFmtId="170" fontId="20" fillId="7" borderId="3" xfId="5" applyNumberFormat="1" applyFont="1" applyFill="1" applyBorder="1" applyAlignment="1">
      <alignment horizontal="right" vertical="center"/>
    </xf>
    <xf numFmtId="170" fontId="20" fillId="5" borderId="3" xfId="5" applyNumberFormat="1" applyFont="1" applyFill="1" applyBorder="1" applyAlignment="1">
      <alignment horizontal="right" vertical="center"/>
    </xf>
    <xf numFmtId="0" fontId="20" fillId="3" borderId="1" xfId="5" applyFont="1" applyFill="1" applyBorder="1" applyAlignment="1">
      <alignment horizontal="left"/>
    </xf>
    <xf numFmtId="0" fontId="20" fillId="3" borderId="1" xfId="5" applyFont="1" applyFill="1" applyBorder="1" applyAlignment="1">
      <alignment horizontal="right" vertical="center"/>
    </xf>
    <xf numFmtId="0" fontId="20" fillId="3" borderId="0" xfId="6" applyFont="1" applyFill="1" applyBorder="1" applyAlignment="1">
      <alignment horizontal="right" vertical="center"/>
    </xf>
    <xf numFmtId="170" fontId="20" fillId="3" borderId="0" xfId="6" applyNumberFormat="1" applyFont="1" applyFill="1" applyBorder="1" applyAlignment="1">
      <alignment horizontal="right" vertical="center"/>
    </xf>
    <xf numFmtId="3" fontId="20" fillId="3" borderId="0" xfId="6" applyNumberFormat="1" applyFont="1" applyFill="1" applyBorder="1" applyAlignment="1">
      <alignment horizontal="right" vertical="center"/>
    </xf>
    <xf numFmtId="3" fontId="20" fillId="2" borderId="0" xfId="5" applyNumberFormat="1" applyFont="1" applyFill="1" applyBorder="1" applyAlignment="1">
      <alignment horizontal="center"/>
    </xf>
    <xf numFmtId="0" fontId="24" fillId="0" borderId="0" xfId="6" applyFont="1" applyFill="1"/>
    <xf numFmtId="0" fontId="20" fillId="2" borderId="0" xfId="6" applyFont="1" applyFill="1" applyBorder="1" applyAlignment="1">
      <alignment horizontal="center" vertical="center"/>
    </xf>
    <xf numFmtId="0" fontId="20" fillId="5" borderId="0" xfId="5" applyFont="1" applyFill="1" applyBorder="1" applyAlignment="1">
      <alignment horizontal="left"/>
    </xf>
    <xf numFmtId="169" fontId="20" fillId="5" borderId="0" xfId="5" applyNumberFormat="1" applyFont="1" applyFill="1" applyBorder="1" applyAlignment="1">
      <alignment horizontal="right" vertical="center"/>
    </xf>
    <xf numFmtId="0" fontId="20" fillId="5" borderId="0" xfId="6" applyFont="1" applyFill="1" applyBorder="1" applyAlignment="1">
      <alignment horizontal="right" vertical="center"/>
    </xf>
    <xf numFmtId="0" fontId="20" fillId="3" borderId="0" xfId="5" applyFont="1" applyFill="1" applyBorder="1" applyAlignment="1">
      <alignment horizontal="left" indent="2"/>
    </xf>
    <xf numFmtId="0" fontId="20" fillId="5" borderId="0" xfId="5" applyFont="1" applyFill="1" applyBorder="1"/>
    <xf numFmtId="0" fontId="20" fillId="0" borderId="3" xfId="5" applyFont="1" applyFill="1" applyBorder="1" applyAlignment="1">
      <alignment wrapText="1"/>
    </xf>
    <xf numFmtId="166" fontId="20" fillId="0" borderId="3" xfId="5" applyNumberFormat="1" applyFont="1" applyFill="1" applyBorder="1" applyAlignment="1">
      <alignment horizontal="right" vertical="center"/>
    </xf>
    <xf numFmtId="3" fontId="30" fillId="3" borderId="0" xfId="5" applyNumberFormat="1" applyFont="1" applyFill="1" applyBorder="1" applyAlignment="1">
      <alignment horizontal="right" vertical="center"/>
    </xf>
    <xf numFmtId="0" fontId="20" fillId="3" borderId="0" xfId="5" applyFont="1" applyFill="1" applyBorder="1" applyAlignment="1">
      <alignment horizontal="left" wrapText="1" indent="1"/>
    </xf>
    <xf numFmtId="166" fontId="20" fillId="5" borderId="0" xfId="3" applyNumberFormat="1" applyFont="1" applyFill="1" applyBorder="1" applyAlignment="1">
      <alignment horizontal="center" vertical="top" wrapText="1"/>
    </xf>
    <xf numFmtId="166" fontId="20" fillId="5" borderId="0" xfId="5" applyNumberFormat="1" applyFont="1" applyFill="1" applyBorder="1" applyAlignment="1">
      <alignment horizontal="center"/>
    </xf>
    <xf numFmtId="0" fontId="20" fillId="5" borderId="1" xfId="5" applyFont="1" applyFill="1" applyBorder="1"/>
    <xf numFmtId="0" fontId="20" fillId="5" borderId="1" xfId="5" applyFont="1" applyFill="1" applyBorder="1" applyAlignment="1">
      <alignment horizontal="right" vertical="center"/>
    </xf>
    <xf numFmtId="3" fontId="20" fillId="5" borderId="1" xfId="5" applyNumberFormat="1" applyFont="1" applyFill="1" applyBorder="1" applyAlignment="1">
      <alignment horizontal="right" vertical="center"/>
    </xf>
    <xf numFmtId="0" fontId="20" fillId="5" borderId="0" xfId="5" applyFont="1" applyFill="1" applyBorder="1" applyAlignment="1">
      <alignment horizontal="left" wrapText="1" indent="1"/>
    </xf>
    <xf numFmtId="0" fontId="20" fillId="5" borderId="3" xfId="5" applyFont="1" applyFill="1" applyBorder="1" applyAlignment="1">
      <alignment wrapText="1"/>
    </xf>
    <xf numFmtId="3" fontId="20" fillId="3" borderId="0" xfId="3" applyNumberFormat="1" applyFont="1" applyFill="1" applyBorder="1" applyAlignment="1">
      <alignment horizontal="right" vertical="center" wrapText="1"/>
    </xf>
    <xf numFmtId="169" fontId="20" fillId="3" borderId="0" xfId="3" applyNumberFormat="1" applyFont="1" applyFill="1" applyBorder="1" applyAlignment="1">
      <alignment horizontal="right" vertical="center" wrapText="1"/>
    </xf>
    <xf numFmtId="3" fontId="20" fillId="3" borderId="0" xfId="1" applyNumberFormat="1" applyFont="1" applyFill="1" applyBorder="1" applyAlignment="1">
      <alignment horizontal="right" vertical="center"/>
    </xf>
    <xf numFmtId="3" fontId="20" fillId="3" borderId="0" xfId="2" applyNumberFormat="1" applyFont="1" applyFill="1" applyBorder="1" applyAlignment="1">
      <alignment horizontal="right" vertical="center"/>
    </xf>
    <xf numFmtId="171" fontId="20" fillId="3" borderId="0" xfId="3" applyNumberFormat="1" applyFont="1" applyFill="1" applyBorder="1" applyAlignment="1">
      <alignment horizontal="right" vertical="center" wrapText="1"/>
    </xf>
    <xf numFmtId="1" fontId="20" fillId="3" borderId="0" xfId="5" applyNumberFormat="1" applyFont="1" applyFill="1" applyBorder="1" applyAlignment="1">
      <alignment horizontal="right" vertical="center"/>
    </xf>
    <xf numFmtId="1" fontId="20" fillId="3" borderId="0" xfId="3" applyNumberFormat="1" applyFont="1" applyFill="1" applyBorder="1" applyAlignment="1">
      <alignment horizontal="right" vertical="center" wrapText="1"/>
    </xf>
    <xf numFmtId="170" fontId="20" fillId="3" borderId="0" xfId="5" applyNumberFormat="1" applyFont="1" applyFill="1" applyBorder="1"/>
    <xf numFmtId="171" fontId="20" fillId="3" borderId="0" xfId="3" applyNumberFormat="1" applyFont="1" applyFill="1" applyBorder="1" applyAlignment="1">
      <alignment vertical="top" wrapText="1"/>
    </xf>
    <xf numFmtId="0" fontId="20" fillId="5" borderId="3" xfId="5" applyFont="1" applyFill="1" applyBorder="1"/>
    <xf numFmtId="3" fontId="20" fillId="5" borderId="3" xfId="5" applyNumberFormat="1" applyFont="1" applyFill="1" applyBorder="1" applyAlignment="1">
      <alignment horizontal="right" vertical="center"/>
    </xf>
    <xf numFmtId="0" fontId="25" fillId="3" borderId="0" xfId="0" applyFont="1" applyFill="1" applyBorder="1" applyAlignment="1"/>
    <xf numFmtId="0" fontId="20" fillId="3" borderId="0" xfId="5" applyFont="1" applyFill="1" applyBorder="1" applyAlignment="1">
      <alignment horizontal="left"/>
    </xf>
    <xf numFmtId="3" fontId="20" fillId="5" borderId="0" xfId="3" applyNumberFormat="1" applyFont="1" applyFill="1" applyBorder="1" applyAlignment="1">
      <alignment horizontal="right" vertical="center" wrapText="1"/>
    </xf>
    <xf numFmtId="166" fontId="20" fillId="5" borderId="0" xfId="3" applyNumberFormat="1" applyFont="1" applyFill="1" applyBorder="1" applyAlignment="1">
      <alignment horizontal="right" vertical="center" wrapText="1"/>
    </xf>
    <xf numFmtId="171" fontId="20" fillId="5" borderId="0" xfId="3" applyNumberFormat="1" applyFont="1" applyFill="1" applyBorder="1" applyAlignment="1">
      <alignment horizontal="right" vertical="center" wrapText="1"/>
    </xf>
    <xf numFmtId="0" fontId="20" fillId="5" borderId="0" xfId="5" applyFont="1" applyFill="1" applyBorder="1" applyAlignment="1">
      <alignment horizontal="right" vertical="center"/>
    </xf>
    <xf numFmtId="1" fontId="20" fillId="5" borderId="0" xfId="3" applyNumberFormat="1" applyFont="1" applyFill="1" applyBorder="1" applyAlignment="1">
      <alignment horizontal="right" vertical="center" wrapText="1"/>
    </xf>
    <xf numFmtId="171" fontId="20" fillId="5" borderId="0" xfId="5" applyNumberFormat="1" applyFont="1" applyFill="1" applyBorder="1" applyAlignment="1">
      <alignment horizontal="right" vertical="center"/>
    </xf>
    <xf numFmtId="170" fontId="20" fillId="5" borderId="0" xfId="3" applyNumberFormat="1" applyFont="1" applyFill="1" applyBorder="1" applyAlignment="1">
      <alignment horizontal="right" vertical="center" wrapText="1"/>
    </xf>
    <xf numFmtId="171" fontId="20" fillId="5" borderId="3" xfId="5" applyNumberFormat="1" applyFont="1" applyFill="1" applyBorder="1" applyAlignment="1">
      <alignment horizontal="right" vertical="center"/>
    </xf>
    <xf numFmtId="171" fontId="20" fillId="5" borderId="3" xfId="3" applyNumberFormat="1" applyFont="1" applyFill="1" applyBorder="1" applyAlignment="1">
      <alignment horizontal="right" vertical="center" wrapText="1"/>
    </xf>
    <xf numFmtId="166" fontId="20" fillId="3" borderId="0" xfId="3" applyNumberFormat="1" applyFont="1" applyFill="1" applyBorder="1" applyAlignment="1">
      <alignment horizontal="right" vertical="center" wrapText="1"/>
    </xf>
    <xf numFmtId="169" fontId="20" fillId="3" borderId="0" xfId="5" applyNumberFormat="1" applyFont="1" applyFill="1" applyBorder="1" applyAlignment="1">
      <alignment vertical="center"/>
    </xf>
    <xf numFmtId="169" fontId="20" fillId="3" borderId="0" xfId="3" applyNumberFormat="1" applyFont="1" applyFill="1" applyBorder="1" applyAlignment="1">
      <alignment vertical="center" wrapText="1"/>
    </xf>
    <xf numFmtId="166" fontId="20" fillId="3" borderId="0" xfId="1" applyNumberFormat="1" applyFont="1" applyFill="1" applyBorder="1" applyAlignment="1">
      <alignment horizontal="right" vertical="center"/>
    </xf>
    <xf numFmtId="166" fontId="20" fillId="3" borderId="0" xfId="2" applyNumberFormat="1" applyFont="1" applyFill="1" applyBorder="1" applyAlignment="1">
      <alignment horizontal="right" vertical="center"/>
    </xf>
    <xf numFmtId="1" fontId="20" fillId="3" borderId="0" xfId="1" applyNumberFormat="1" applyFont="1" applyFill="1" applyBorder="1" applyAlignment="1">
      <alignment horizontal="right" vertical="center"/>
    </xf>
    <xf numFmtId="0" fontId="31" fillId="3" borderId="0" xfId="5" applyFont="1" applyFill="1" applyBorder="1"/>
    <xf numFmtId="171" fontId="20" fillId="5" borderId="3" xfId="5" applyNumberFormat="1" applyFont="1" applyFill="1" applyBorder="1" applyAlignment="1">
      <alignment horizontal="right" vertical="center" wrapText="1"/>
    </xf>
    <xf numFmtId="0" fontId="24" fillId="3" borderId="0" xfId="5" applyFont="1" applyFill="1" applyBorder="1" applyAlignment="1"/>
    <xf numFmtId="0" fontId="24" fillId="3" borderId="0" xfId="5" applyFont="1" applyFill="1" applyAlignment="1"/>
    <xf numFmtId="0" fontId="24" fillId="0" borderId="0" xfId="5" applyFont="1"/>
    <xf numFmtId="0" fontId="24" fillId="3" borderId="0" xfId="5" applyFont="1" applyFill="1"/>
    <xf numFmtId="0" fontId="20" fillId="5" borderId="6" xfId="5" applyFont="1" applyFill="1" applyBorder="1"/>
    <xf numFmtId="3" fontId="20" fillId="5" borderId="6" xfId="5" applyNumberFormat="1" applyFont="1" applyFill="1" applyBorder="1" applyAlignment="1">
      <alignment horizontal="right" vertical="center"/>
    </xf>
    <xf numFmtId="3" fontId="20" fillId="5" borderId="6" xfId="3" applyNumberFormat="1" applyFont="1" applyFill="1" applyBorder="1" applyAlignment="1">
      <alignment horizontal="right" vertical="center" wrapText="1"/>
    </xf>
    <xf numFmtId="171" fontId="20" fillId="5" borderId="6" xfId="3" applyNumberFormat="1" applyFont="1" applyFill="1" applyBorder="1" applyAlignment="1">
      <alignment horizontal="right" vertical="center" wrapText="1"/>
    </xf>
    <xf numFmtId="3" fontId="20" fillId="7" borderId="0" xfId="3" applyNumberFormat="1" applyFont="1" applyFill="1" applyBorder="1" applyAlignment="1">
      <alignment horizontal="right" vertical="center" wrapText="1"/>
    </xf>
    <xf numFmtId="171" fontId="20" fillId="7" borderId="0" xfId="3" applyNumberFormat="1" applyFont="1" applyFill="1" applyBorder="1" applyAlignment="1">
      <alignment horizontal="right" vertical="center" wrapText="1"/>
    </xf>
    <xf numFmtId="0" fontId="20" fillId="7" borderId="6" xfId="5" applyFont="1" applyFill="1" applyBorder="1"/>
    <xf numFmtId="171" fontId="20" fillId="7" borderId="6" xfId="5" applyNumberFormat="1" applyFont="1" applyFill="1" applyBorder="1" applyAlignment="1">
      <alignment horizontal="right" vertical="center"/>
    </xf>
    <xf numFmtId="171" fontId="20" fillId="7" borderId="6" xfId="3" applyNumberFormat="1" applyFont="1" applyFill="1" applyBorder="1" applyAlignment="1">
      <alignment horizontal="right" vertical="center" wrapText="1"/>
    </xf>
    <xf numFmtId="0" fontId="20" fillId="3" borderId="3" xfId="5" applyFont="1" applyFill="1" applyBorder="1" applyAlignment="1">
      <alignment wrapText="1"/>
    </xf>
    <xf numFmtId="169" fontId="20" fillId="3" borderId="3" xfId="5" applyNumberFormat="1" applyFont="1" applyFill="1" applyBorder="1" applyAlignment="1">
      <alignment horizontal="right" vertical="center"/>
    </xf>
    <xf numFmtId="169" fontId="30" fillId="3" borderId="0" xfId="5" applyNumberFormat="1" applyFont="1" applyFill="1" applyBorder="1" applyAlignment="1">
      <alignment horizontal="right" vertical="center"/>
    </xf>
    <xf numFmtId="9" fontId="30" fillId="3" borderId="0" xfId="5" applyNumberFormat="1" applyFont="1" applyFill="1" applyBorder="1" applyAlignment="1">
      <alignment horizontal="right" vertical="center"/>
    </xf>
    <xf numFmtId="172" fontId="20" fillId="3" borderId="0" xfId="5" applyNumberFormat="1" applyFont="1" applyFill="1" applyBorder="1" applyAlignment="1">
      <alignment horizontal="right" vertical="center"/>
    </xf>
    <xf numFmtId="0" fontId="20" fillId="3" borderId="0" xfId="5" quotePrefix="1" applyFont="1" applyFill="1" applyBorder="1" applyAlignment="1">
      <alignment vertical="center"/>
    </xf>
    <xf numFmtId="0" fontId="20" fillId="5" borderId="0" xfId="5" applyFont="1" applyFill="1" applyBorder="1" applyAlignment="1">
      <alignment vertical="center"/>
    </xf>
    <xf numFmtId="0" fontId="20" fillId="5" borderId="0" xfId="5" applyFont="1" applyFill="1" applyBorder="1" applyAlignment="1">
      <alignment horizontal="left" vertical="center"/>
    </xf>
    <xf numFmtId="0" fontId="20" fillId="5" borderId="0" xfId="5" quotePrefix="1" applyFont="1" applyFill="1" applyBorder="1" applyAlignment="1">
      <alignment vertical="center"/>
    </xf>
    <xf numFmtId="172" fontId="20" fillId="5" borderId="0" xfId="5" applyNumberFormat="1" applyFont="1" applyFill="1" applyBorder="1" applyAlignment="1">
      <alignment horizontal="right" vertical="center"/>
    </xf>
    <xf numFmtId="1" fontId="20" fillId="5" borderId="0" xfId="5" applyNumberFormat="1" applyFont="1" applyFill="1" applyBorder="1" applyAlignment="1">
      <alignment horizontal="right" vertical="center"/>
    </xf>
    <xf numFmtId="0" fontId="20" fillId="3" borderId="3" xfId="5" quotePrefix="1" applyFont="1" applyFill="1" applyBorder="1" applyAlignment="1">
      <alignment vertical="center"/>
    </xf>
    <xf numFmtId="0" fontId="20" fillId="3" borderId="3" xfId="5" applyFont="1" applyFill="1" applyBorder="1" applyAlignment="1">
      <alignment horizontal="right" vertical="center"/>
    </xf>
    <xf numFmtId="1" fontId="20" fillId="3" borderId="3" xfId="5" applyNumberFormat="1" applyFont="1" applyFill="1" applyBorder="1" applyAlignment="1">
      <alignment horizontal="right" vertical="center"/>
    </xf>
    <xf numFmtId="171" fontId="20" fillId="3" borderId="0" xfId="5" applyNumberFormat="1" applyFont="1" applyFill="1" applyBorder="1" applyAlignment="1">
      <alignment horizontal="right" vertical="center"/>
    </xf>
    <xf numFmtId="0" fontId="20" fillId="3" borderId="0" xfId="5" quotePrefix="1" applyFont="1" applyFill="1" applyBorder="1"/>
    <xf numFmtId="0" fontId="20" fillId="5" borderId="0" xfId="5" quotePrefix="1" applyFont="1" applyFill="1" applyBorder="1"/>
    <xf numFmtId="0" fontId="20" fillId="3" borderId="3" xfId="5" quotePrefix="1" applyFont="1" applyFill="1" applyBorder="1"/>
    <xf numFmtId="0" fontId="8" fillId="3" borderId="3" xfId="0" applyFont="1" applyFill="1" applyBorder="1" applyAlignment="1">
      <alignment horizontal="left"/>
    </xf>
    <xf numFmtId="166" fontId="32" fillId="3" borderId="0" xfId="5" applyNumberFormat="1" applyFont="1" applyFill="1" applyBorder="1" applyAlignment="1">
      <alignment horizontal="center" vertical="center"/>
    </xf>
    <xf numFmtId="166" fontId="32" fillId="3" borderId="0" xfId="5" applyNumberFormat="1" applyFont="1" applyFill="1" applyBorder="1" applyAlignment="1">
      <alignment horizontal="center"/>
    </xf>
    <xf numFmtId="166" fontId="32" fillId="7" borderId="0" xfId="5" applyNumberFormat="1" applyFont="1" applyFill="1" applyBorder="1" applyAlignment="1">
      <alignment horizontal="center" vertical="center"/>
    </xf>
    <xf numFmtId="166" fontId="32" fillId="7" borderId="0" xfId="5" applyNumberFormat="1" applyFont="1" applyFill="1" applyBorder="1" applyAlignment="1">
      <alignment horizontal="center"/>
    </xf>
    <xf numFmtId="166" fontId="32" fillId="6" borderId="0" xfId="5" applyNumberFormat="1" applyFont="1" applyFill="1" applyBorder="1" applyAlignment="1">
      <alignment horizontal="center"/>
    </xf>
    <xf numFmtId="9" fontId="32" fillId="7" borderId="0" xfId="10" applyFont="1" applyFill="1" applyBorder="1" applyAlignment="1">
      <alignment horizontal="right" vertical="center"/>
    </xf>
    <xf numFmtId="9" fontId="32" fillId="7" borderId="0" xfId="11" applyFont="1" applyFill="1" applyBorder="1" applyAlignment="1">
      <alignment horizontal="right" vertical="center"/>
    </xf>
    <xf numFmtId="9" fontId="32" fillId="7" borderId="0" xfId="11" applyFont="1" applyFill="1" applyBorder="1" applyAlignment="1">
      <alignment horizontal="right"/>
    </xf>
    <xf numFmtId="9" fontId="32" fillId="3" borderId="0" xfId="11" applyFont="1" applyFill="1" applyBorder="1" applyAlignment="1">
      <alignment horizontal="right"/>
    </xf>
    <xf numFmtId="9" fontId="32" fillId="6" borderId="0" xfId="11" applyFont="1" applyFill="1" applyBorder="1" applyAlignment="1">
      <alignment horizontal="right"/>
    </xf>
    <xf numFmtId="169" fontId="32" fillId="3" borderId="0" xfId="5" applyNumberFormat="1" applyFont="1" applyFill="1" applyBorder="1" applyAlignment="1">
      <alignment horizontal="center" vertical="center"/>
    </xf>
    <xf numFmtId="169" fontId="32" fillId="3" borderId="0" xfId="3" applyNumberFormat="1" applyFont="1" applyFill="1" applyBorder="1" applyAlignment="1">
      <alignment horizontal="center" vertical="center" wrapText="1"/>
    </xf>
    <xf numFmtId="169" fontId="32" fillId="3" borderId="0" xfId="3" applyNumberFormat="1" applyFont="1" applyFill="1" applyBorder="1" applyAlignment="1">
      <alignment horizontal="center" vertical="top" wrapText="1"/>
    </xf>
    <xf numFmtId="166" fontId="32" fillId="3" borderId="0" xfId="5" applyNumberFormat="1" applyFont="1" applyFill="1" applyBorder="1" applyAlignment="1">
      <alignment horizontal="right" vertical="center"/>
    </xf>
    <xf numFmtId="166" fontId="32" fillId="3" borderId="0" xfId="5" applyNumberFormat="1" applyFont="1" applyFill="1" applyBorder="1" applyAlignment="1">
      <alignment horizontal="right"/>
    </xf>
    <xf numFmtId="166" fontId="32" fillId="7" borderId="0" xfId="5" applyNumberFormat="1" applyFont="1" applyFill="1" applyBorder="1" applyAlignment="1">
      <alignment horizontal="right" vertical="center"/>
    </xf>
    <xf numFmtId="166" fontId="32" fillId="7" borderId="0" xfId="5" applyNumberFormat="1" applyFont="1" applyFill="1" applyBorder="1" applyAlignment="1">
      <alignment horizontal="right"/>
    </xf>
    <xf numFmtId="166" fontId="32" fillId="6" borderId="0" xfId="5" applyNumberFormat="1" applyFont="1" applyFill="1" applyBorder="1" applyAlignment="1">
      <alignment horizontal="right"/>
    </xf>
    <xf numFmtId="9" fontId="32" fillId="3" borderId="0" xfId="10" applyNumberFormat="1" applyFont="1" applyFill="1" applyBorder="1" applyAlignment="1">
      <alignment horizontal="right" vertical="center"/>
    </xf>
    <xf numFmtId="9" fontId="32" fillId="3" borderId="0" xfId="11" applyNumberFormat="1" applyFont="1" applyFill="1" applyBorder="1" applyAlignment="1">
      <alignment horizontal="right" vertical="center"/>
    </xf>
    <xf numFmtId="9" fontId="32" fillId="3" borderId="0" xfId="11" applyNumberFormat="1" applyFont="1" applyFill="1" applyBorder="1" applyAlignment="1">
      <alignment horizontal="right"/>
    </xf>
    <xf numFmtId="0" fontId="32" fillId="7" borderId="0" xfId="5" applyFont="1" applyFill="1" applyBorder="1" applyAlignment="1">
      <alignment horizontal="right" vertical="center"/>
    </xf>
    <xf numFmtId="0" fontId="32" fillId="7" borderId="0" xfId="5" applyFont="1" applyFill="1" applyBorder="1" applyAlignment="1">
      <alignment horizontal="right"/>
    </xf>
    <xf numFmtId="0" fontId="32" fillId="3" borderId="0" xfId="5" applyFont="1" applyFill="1" applyBorder="1" applyAlignment="1">
      <alignment horizontal="right"/>
    </xf>
    <xf numFmtId="0" fontId="32" fillId="6" borderId="0" xfId="5" applyFont="1" applyFill="1" applyBorder="1" applyAlignment="1">
      <alignment horizontal="right"/>
    </xf>
    <xf numFmtId="166" fontId="32" fillId="3" borderId="3" xfId="5" applyNumberFormat="1" applyFont="1" applyFill="1" applyBorder="1" applyAlignment="1">
      <alignment horizontal="right" vertical="center"/>
    </xf>
    <xf numFmtId="166" fontId="32" fillId="3" borderId="3" xfId="5" applyNumberFormat="1" applyFont="1" applyFill="1" applyBorder="1" applyAlignment="1">
      <alignment horizontal="right"/>
    </xf>
    <xf numFmtId="0" fontId="20" fillId="3" borderId="3" xfId="0" applyFont="1" applyFill="1" applyBorder="1" applyAlignment="1">
      <alignment horizontal="left"/>
    </xf>
    <xf numFmtId="172" fontId="20" fillId="3" borderId="3" xfId="1" applyNumberFormat="1" applyFont="1" applyFill="1" applyBorder="1" applyAlignment="1">
      <alignment horizontal="right" vertical="center"/>
    </xf>
    <xf numFmtId="172" fontId="20" fillId="3" borderId="3" xfId="2" applyNumberFormat="1" applyFont="1" applyFill="1" applyBorder="1" applyAlignment="1">
      <alignment horizontal="right" vertical="center"/>
    </xf>
    <xf numFmtId="0" fontId="20" fillId="5" borderId="1" xfId="0" applyFont="1" applyFill="1" applyBorder="1" applyAlignment="1">
      <alignment horizontal="left"/>
    </xf>
    <xf numFmtId="174" fontId="20" fillId="7" borderId="0" xfId="5" applyNumberFormat="1" applyFont="1" applyFill="1" applyBorder="1" applyAlignment="1">
      <alignment horizontal="right" vertical="center"/>
    </xf>
    <xf numFmtId="0" fontId="20" fillId="3" borderId="0" xfId="5" applyFont="1" applyFill="1" applyBorder="1" applyAlignment="1">
      <alignment horizontal="left"/>
    </xf>
    <xf numFmtId="166" fontId="0" fillId="0" borderId="0" xfId="10" applyNumberFormat="1" applyFont="1"/>
    <xf numFmtId="0" fontId="29" fillId="3" borderId="0" xfId="0" applyFont="1" applyFill="1" applyBorder="1" applyAlignment="1">
      <alignment horizontal="right"/>
    </xf>
    <xf numFmtId="172" fontId="1" fillId="3" borderId="0" xfId="1" applyNumberFormat="1" applyFont="1" applyFill="1" applyBorder="1"/>
    <xf numFmtId="1" fontId="20" fillId="7" borderId="0" xfId="1" applyNumberFormat="1" applyFont="1" applyFill="1" applyBorder="1" applyAlignment="1">
      <alignment horizontal="right" vertical="center"/>
    </xf>
    <xf numFmtId="1" fontId="20" fillId="3" borderId="0" xfId="1" applyNumberFormat="1" applyFont="1" applyFill="1" applyBorder="1" applyAlignment="1">
      <alignment horizontal="right"/>
    </xf>
    <xf numFmtId="170" fontId="13" fillId="3" borderId="0" xfId="0" applyNumberFormat="1" applyFont="1" applyFill="1" applyBorder="1"/>
    <xf numFmtId="3" fontId="13" fillId="3" borderId="0" xfId="0" applyNumberFormat="1" applyFont="1" applyFill="1" applyBorder="1"/>
    <xf numFmtId="9" fontId="0" fillId="3" borderId="0" xfId="10" applyFont="1" applyFill="1" applyBorder="1"/>
    <xf numFmtId="175" fontId="11" fillId="3" borderId="0" xfId="0" applyNumberFormat="1" applyFont="1" applyFill="1" applyBorder="1" applyAlignment="1">
      <alignment horizontal="center"/>
    </xf>
    <xf numFmtId="9" fontId="14" fillId="0" borderId="0" xfId="10" applyFont="1" applyBorder="1"/>
    <xf numFmtId="10" fontId="20" fillId="3" borderId="0" xfId="10" applyNumberFormat="1" applyFont="1" applyFill="1" applyBorder="1" applyAlignment="1">
      <alignment horizontal="right" vertical="center"/>
    </xf>
    <xf numFmtId="169" fontId="33" fillId="3" borderId="0" xfId="10" applyNumberFormat="1" applyFont="1" applyFill="1" applyBorder="1"/>
    <xf numFmtId="172" fontId="11" fillId="3" borderId="0" xfId="1" applyNumberFormat="1" applyFont="1" applyFill="1"/>
    <xf numFmtId="0" fontId="20" fillId="3" borderId="0" xfId="5" applyFont="1" applyFill="1" applyBorder="1" applyAlignment="1">
      <alignment horizontal="left"/>
    </xf>
    <xf numFmtId="0" fontId="2" fillId="0" borderId="0" xfId="5" applyFont="1" applyAlignment="1"/>
    <xf numFmtId="0" fontId="0" fillId="3" borderId="0" xfId="0" applyFill="1" applyBorder="1" applyAlignment="1"/>
    <xf numFmtId="166" fontId="20" fillId="0" borderId="0" xfId="5" applyNumberFormat="1" applyFont="1" applyFill="1" applyBorder="1" applyAlignment="1">
      <alignment horizontal="right" vertical="center"/>
    </xf>
    <xf numFmtId="0" fontId="0" fillId="0" borderId="0" xfId="0" applyAlignment="1"/>
    <xf numFmtId="0" fontId="0" fillId="3" borderId="0" xfId="0" applyFill="1" applyAlignment="1"/>
    <xf numFmtId="0" fontId="20" fillId="3" borderId="0" xfId="5" applyFont="1" applyFill="1" applyBorder="1" applyAlignment="1">
      <alignment horizontal="left"/>
    </xf>
    <xf numFmtId="3" fontId="1" fillId="3" borderId="0" xfId="5" applyNumberFormat="1" applyFill="1"/>
    <xf numFmtId="167" fontId="1" fillId="3" borderId="0" xfId="1" applyNumberFormat="1" applyFont="1" applyFill="1" applyBorder="1"/>
    <xf numFmtId="167" fontId="0" fillId="3" borderId="0" xfId="0" applyNumberFormat="1" applyFill="1" applyBorder="1"/>
    <xf numFmtId="1" fontId="20" fillId="3" borderId="0" xfId="6" applyNumberFormat="1" applyFont="1" applyFill="1" applyBorder="1" applyAlignment="1">
      <alignment horizontal="right" vertical="center"/>
    </xf>
    <xf numFmtId="0" fontId="34" fillId="3" borderId="0" xfId="5" applyFont="1" applyFill="1" applyBorder="1"/>
    <xf numFmtId="3" fontId="34" fillId="3" borderId="0" xfId="5" applyNumberFormat="1" applyFont="1" applyFill="1"/>
    <xf numFmtId="4" fontId="20" fillId="5" borderId="0" xfId="5" applyNumberFormat="1" applyFont="1" applyFill="1" applyBorder="1" applyAlignment="1">
      <alignment horizontal="right" vertical="center"/>
    </xf>
    <xf numFmtId="166" fontId="0" fillId="3" borderId="0" xfId="10" applyNumberFormat="1" applyFont="1" applyFill="1"/>
    <xf numFmtId="170" fontId="20" fillId="5" borderId="0" xfId="5" applyNumberFormat="1" applyFont="1" applyFill="1" applyBorder="1" applyAlignment="1">
      <alignment horizontal="left" vertical="center"/>
    </xf>
    <xf numFmtId="0" fontId="20" fillId="3" borderId="0" xfId="5" applyFont="1" applyFill="1" applyBorder="1" applyAlignment="1">
      <alignment horizontal="left"/>
    </xf>
    <xf numFmtId="4" fontId="20" fillId="3" borderId="0" xfId="5" applyNumberFormat="1" applyFont="1" applyFill="1" applyBorder="1" applyAlignment="1">
      <alignment horizontal="right" vertical="center"/>
    </xf>
    <xf numFmtId="176" fontId="20" fillId="3" borderId="0" xfId="1" applyNumberFormat="1" applyFont="1" applyFill="1" applyBorder="1" applyAlignment="1">
      <alignment horizontal="right" vertical="center"/>
    </xf>
    <xf numFmtId="176" fontId="20" fillId="5" borderId="0" xfId="1" applyNumberFormat="1" applyFont="1" applyFill="1" applyBorder="1" applyAlignment="1">
      <alignment horizontal="right" vertical="center"/>
    </xf>
    <xf numFmtId="176" fontId="20" fillId="3" borderId="0" xfId="1" applyNumberFormat="1" applyFont="1" applyFill="1" applyBorder="1" applyAlignment="1">
      <alignment horizontal="center"/>
    </xf>
    <xf numFmtId="170" fontId="20" fillId="3" borderId="0" xfId="5" applyNumberFormat="1" applyFont="1" applyFill="1" applyBorder="1" applyAlignment="1">
      <alignment horizontal="center"/>
    </xf>
    <xf numFmtId="0" fontId="0" fillId="0" borderId="0" xfId="0" applyFill="1" applyBorder="1"/>
    <xf numFmtId="0" fontId="35" fillId="0" borderId="0" xfId="0" applyFont="1" applyFill="1"/>
    <xf numFmtId="0" fontId="36" fillId="0" borderId="0" xfId="0" applyFont="1" applyFill="1" applyAlignment="1">
      <alignment wrapText="1"/>
    </xf>
    <xf numFmtId="0" fontId="28" fillId="3" borderId="3" xfId="5" applyFont="1" applyFill="1" applyBorder="1"/>
    <xf numFmtId="166" fontId="20" fillId="3" borderId="3" xfId="5" applyNumberFormat="1" applyFont="1" applyFill="1" applyBorder="1" applyAlignment="1">
      <alignment horizontal="right" vertical="center"/>
    </xf>
    <xf numFmtId="166" fontId="20" fillId="3" borderId="7" xfId="5" applyNumberFormat="1" applyFont="1" applyFill="1" applyBorder="1" applyAlignment="1">
      <alignment horizontal="right" vertical="center"/>
    </xf>
    <xf numFmtId="3" fontId="20" fillId="5" borderId="0" xfId="1" applyNumberFormat="1" applyFont="1" applyFill="1" applyBorder="1" applyAlignment="1">
      <alignment horizontal="right" vertical="center" wrapText="1"/>
    </xf>
    <xf numFmtId="3" fontId="1" fillId="3" borderId="0" xfId="5" applyNumberFormat="1" applyFont="1" applyFill="1"/>
    <xf numFmtId="0" fontId="37" fillId="3" borderId="0" xfId="0" applyFont="1" applyFill="1"/>
    <xf numFmtId="0" fontId="37" fillId="3" borderId="0" xfId="0" applyFont="1" applyFill="1" applyBorder="1"/>
    <xf numFmtId="0" fontId="38" fillId="2" borderId="0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/>
    </xf>
    <xf numFmtId="0" fontId="37" fillId="3" borderId="0" xfId="0" applyFont="1" applyFill="1" applyBorder="1" applyAlignment="1">
      <alignment horizontal="left" vertical="center"/>
    </xf>
    <xf numFmtId="168" fontId="37" fillId="3" borderId="0" xfId="2" applyNumberFormat="1" applyFont="1" applyFill="1" applyBorder="1" applyAlignment="1">
      <alignment horizontal="right" vertical="center"/>
    </xf>
    <xf numFmtId="169" fontId="37" fillId="3" borderId="0" xfId="11" applyNumberFormat="1" applyFont="1" applyFill="1" applyBorder="1" applyAlignment="1">
      <alignment horizontal="right" vertical="center"/>
    </xf>
    <xf numFmtId="0" fontId="37" fillId="5" borderId="0" xfId="0" applyFont="1" applyFill="1" applyBorder="1" applyAlignment="1">
      <alignment horizontal="left" vertical="center"/>
    </xf>
    <xf numFmtId="168" fontId="37" fillId="5" borderId="0" xfId="2" applyNumberFormat="1" applyFont="1" applyFill="1" applyBorder="1" applyAlignment="1">
      <alignment horizontal="right" vertical="center"/>
    </xf>
    <xf numFmtId="169" fontId="37" fillId="5" borderId="0" xfId="11" applyNumberFormat="1" applyFont="1" applyFill="1" applyBorder="1" applyAlignment="1">
      <alignment horizontal="right" vertical="center"/>
    </xf>
    <xf numFmtId="0" fontId="32" fillId="3" borderId="0" xfId="5" applyFont="1" applyFill="1" applyBorder="1" applyAlignment="1">
      <alignment horizontal="left"/>
    </xf>
    <xf numFmtId="0" fontId="32" fillId="2" borderId="0" xfId="5" applyFont="1" applyFill="1" applyBorder="1" applyAlignment="1">
      <alignment horizontal="left"/>
    </xf>
    <xf numFmtId="0" fontId="4" fillId="0" borderId="0" xfId="6" applyFont="1" applyBorder="1" applyAlignment="1">
      <alignment horizontal="left"/>
    </xf>
    <xf numFmtId="164" fontId="39" fillId="3" borderId="0" xfId="10" applyNumberFormat="1" applyFont="1" applyFill="1" applyBorder="1" applyAlignment="1"/>
    <xf numFmtId="0" fontId="32" fillId="3" borderId="0" xfId="5" applyFont="1" applyFill="1" applyBorder="1" applyAlignment="1"/>
    <xf numFmtId="0" fontId="40" fillId="3" borderId="0" xfId="5" applyFont="1" applyFill="1" applyBorder="1"/>
    <xf numFmtId="0" fontId="41" fillId="3" borderId="0" xfId="5" applyFont="1" applyFill="1" applyBorder="1" applyAlignment="1">
      <alignment horizontal="left"/>
    </xf>
    <xf numFmtId="0" fontId="20" fillId="3" borderId="9" xfId="5" applyFont="1" applyFill="1" applyBorder="1" applyAlignment="1">
      <alignment horizontal="center" vertical="center"/>
    </xf>
    <xf numFmtId="0" fontId="20" fillId="3" borderId="10" xfId="5" applyFont="1" applyFill="1" applyBorder="1" applyAlignment="1">
      <alignment horizontal="center" vertical="center"/>
    </xf>
    <xf numFmtId="0" fontId="20" fillId="7" borderId="11" xfId="5" applyFont="1" applyFill="1" applyBorder="1" applyAlignment="1">
      <alignment vertical="center"/>
    </xf>
    <xf numFmtId="0" fontId="20" fillId="7" borderId="12" xfId="5" applyFont="1" applyFill="1" applyBorder="1" applyAlignment="1">
      <alignment vertical="center"/>
    </xf>
    <xf numFmtId="166" fontId="20" fillId="3" borderId="11" xfId="5" applyNumberFormat="1" applyFont="1" applyFill="1" applyBorder="1" applyAlignment="1">
      <alignment horizontal="center" vertical="center"/>
    </xf>
    <xf numFmtId="166" fontId="20" fillId="3" borderId="12" xfId="5" applyNumberFormat="1" applyFont="1" applyFill="1" applyBorder="1" applyAlignment="1">
      <alignment horizontal="center" vertical="center"/>
    </xf>
    <xf numFmtId="166" fontId="20" fillId="7" borderId="11" xfId="5" applyNumberFormat="1" applyFont="1" applyFill="1" applyBorder="1" applyAlignment="1">
      <alignment horizontal="center" vertical="center"/>
    </xf>
    <xf numFmtId="166" fontId="20" fillId="7" borderId="12" xfId="5" applyNumberFormat="1" applyFont="1" applyFill="1" applyBorder="1" applyAlignment="1">
      <alignment horizontal="center" vertical="center"/>
    </xf>
    <xf numFmtId="169" fontId="20" fillId="3" borderId="11" xfId="10" applyNumberFormat="1" applyFont="1" applyFill="1" applyBorder="1" applyAlignment="1">
      <alignment horizontal="right" vertical="center"/>
    </xf>
    <xf numFmtId="169" fontId="20" fillId="3" borderId="12" xfId="10" applyNumberFormat="1" applyFont="1" applyFill="1" applyBorder="1" applyAlignment="1">
      <alignment horizontal="right" vertical="center"/>
    </xf>
    <xf numFmtId="166" fontId="32" fillId="7" borderId="11" xfId="5" applyNumberFormat="1" applyFont="1" applyFill="1" applyBorder="1" applyAlignment="1">
      <alignment horizontal="center" vertical="center"/>
    </xf>
    <xf numFmtId="166" fontId="32" fillId="7" borderId="12" xfId="5" applyNumberFormat="1" applyFont="1" applyFill="1" applyBorder="1" applyAlignment="1">
      <alignment horizontal="center" vertical="center"/>
    </xf>
    <xf numFmtId="166" fontId="32" fillId="3" borderId="11" xfId="5" applyNumberFormat="1" applyFont="1" applyFill="1" applyBorder="1" applyAlignment="1">
      <alignment horizontal="right" vertical="center"/>
    </xf>
    <xf numFmtId="166" fontId="32" fillId="3" borderId="12" xfId="5" applyNumberFormat="1" applyFont="1" applyFill="1" applyBorder="1" applyAlignment="1">
      <alignment horizontal="right" vertical="center"/>
    </xf>
    <xf numFmtId="166" fontId="32" fillId="7" borderId="11" xfId="5" applyNumberFormat="1" applyFont="1" applyFill="1" applyBorder="1" applyAlignment="1">
      <alignment horizontal="right" vertical="center"/>
    </xf>
    <xf numFmtId="166" fontId="32" fillId="7" borderId="12" xfId="5" applyNumberFormat="1" applyFont="1" applyFill="1" applyBorder="1" applyAlignment="1">
      <alignment horizontal="right" vertical="center"/>
    </xf>
    <xf numFmtId="9" fontId="32" fillId="3" borderId="11" xfId="10" applyNumberFormat="1" applyFont="1" applyFill="1" applyBorder="1" applyAlignment="1">
      <alignment horizontal="right" vertical="center"/>
    </xf>
    <xf numFmtId="9" fontId="32" fillId="3" borderId="12" xfId="10" applyNumberFormat="1" applyFont="1" applyFill="1" applyBorder="1" applyAlignment="1">
      <alignment horizontal="right" vertical="center"/>
    </xf>
    <xf numFmtId="0" fontId="32" fillId="7" borderId="11" xfId="5" applyFont="1" applyFill="1" applyBorder="1" applyAlignment="1">
      <alignment horizontal="right" vertical="center"/>
    </xf>
    <xf numFmtId="0" fontId="32" fillId="7" borderId="12" xfId="5" applyFont="1" applyFill="1" applyBorder="1" applyAlignment="1">
      <alignment horizontal="right" vertical="center"/>
    </xf>
    <xf numFmtId="166" fontId="32" fillId="3" borderId="9" xfId="5" applyNumberFormat="1" applyFont="1" applyFill="1" applyBorder="1" applyAlignment="1">
      <alignment horizontal="right" vertical="center"/>
    </xf>
    <xf numFmtId="166" fontId="32" fillId="3" borderId="1" xfId="5" applyNumberFormat="1" applyFont="1" applyFill="1" applyBorder="1" applyAlignment="1">
      <alignment horizontal="right" vertical="center"/>
    </xf>
    <xf numFmtId="166" fontId="32" fillId="3" borderId="10" xfId="5" applyNumberFormat="1" applyFont="1" applyFill="1" applyBorder="1" applyAlignment="1">
      <alignment horizontal="right" vertical="center"/>
    </xf>
    <xf numFmtId="0" fontId="28" fillId="5" borderId="3" xfId="5" applyFont="1" applyFill="1" applyBorder="1"/>
    <xf numFmtId="166" fontId="32" fillId="7" borderId="3" xfId="5" applyNumberFormat="1" applyFont="1" applyFill="1" applyBorder="1" applyAlignment="1">
      <alignment horizontal="center" vertical="center"/>
    </xf>
    <xf numFmtId="166" fontId="32" fillId="6" borderId="3" xfId="5" applyNumberFormat="1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/>
    </xf>
    <xf numFmtId="0" fontId="20" fillId="3" borderId="11" xfId="5" applyFont="1" applyFill="1" applyBorder="1" applyAlignment="1">
      <alignment horizontal="center" vertical="center"/>
    </xf>
    <xf numFmtId="0" fontId="20" fillId="3" borderId="0" xfId="5" applyFont="1" applyFill="1" applyBorder="1" applyAlignment="1">
      <alignment horizontal="center" vertical="center"/>
    </xf>
    <xf numFmtId="0" fontId="20" fillId="3" borderId="12" xfId="5" applyFont="1" applyFill="1" applyBorder="1" applyAlignment="1">
      <alignment horizontal="center" vertical="center"/>
    </xf>
    <xf numFmtId="0" fontId="32" fillId="3" borderId="0" xfId="5" applyFont="1" applyFill="1" applyBorder="1" applyAlignment="1">
      <alignment horizontal="left"/>
    </xf>
  </cellXfs>
  <cellStyles count="13">
    <cellStyle name="Comma" xfId="1" builtinId="3"/>
    <cellStyle name="Comma 2" xfId="2"/>
    <cellStyle name="Comma 3" xfId="3"/>
    <cellStyle name="Hyperlink" xfId="4" builtinId="8"/>
    <cellStyle name="Normal" xfId="0" builtinId="0"/>
    <cellStyle name="Normal 2" xfId="5"/>
    <cellStyle name="Normal 3" xfId="6"/>
    <cellStyle name="Normal 4" xfId="7"/>
    <cellStyle name="Normal 6" xfId="8"/>
    <cellStyle name="Normal_Index" xfId="9"/>
    <cellStyle name="Percent" xfId="10" builtinId="5"/>
    <cellStyle name="Percent 2" xfId="11"/>
    <cellStyle name="Обычный 2" xfId="12"/>
  </cellStyles>
  <dxfs count="0"/>
  <tableStyles count="0" defaultTableStyle="TableStyleMedium9" defaultPivotStyle="PivotStyleLight16"/>
  <colors>
    <mruColors>
      <color rgb="FFF0BE32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42"/>
  <sheetViews>
    <sheetView showGridLines="0" tabSelected="1" view="pageBreakPreview" zoomScale="70" zoomScaleNormal="70" zoomScaleSheetLayoutView="70" workbookViewId="0"/>
  </sheetViews>
  <sheetFormatPr defaultRowHeight="14.4"/>
  <cols>
    <col min="1" max="1" width="27.5546875" style="73" customWidth="1"/>
    <col min="2" max="2" width="14" style="11" customWidth="1"/>
    <col min="3" max="3" width="3.6640625" customWidth="1"/>
    <col min="4" max="6" width="8.44140625" customWidth="1"/>
    <col min="7" max="7" width="3.6640625" customWidth="1"/>
    <col min="8" max="10" width="8.44140625" customWidth="1"/>
    <col min="11" max="15" width="9.109375" customWidth="1"/>
  </cols>
  <sheetData>
    <row r="1" spans="1:30" ht="16.2">
      <c r="A1" s="327" t="s">
        <v>18</v>
      </c>
      <c r="B1" s="327" t="s">
        <v>166</v>
      </c>
      <c r="C1" s="303"/>
      <c r="D1" s="304"/>
      <c r="E1" s="41"/>
      <c r="F1" s="41"/>
      <c r="G1" s="41"/>
      <c r="H1" s="41"/>
      <c r="I1" s="41"/>
      <c r="J1" s="41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5" customHeight="1">
      <c r="A2" s="68" t="s">
        <v>19</v>
      </c>
      <c r="B2" s="41"/>
      <c r="C2" s="303"/>
      <c r="D2" s="305"/>
      <c r="E2" s="305"/>
      <c r="F2" s="41"/>
      <c r="G2" s="41"/>
      <c r="H2" s="305"/>
      <c r="I2" s="305"/>
      <c r="J2" s="41"/>
      <c r="K2" s="34"/>
      <c r="L2" s="35"/>
      <c r="M2" s="35"/>
      <c r="N2" s="35"/>
      <c r="O2" s="36"/>
      <c r="P2" s="36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5" thickBot="1">
      <c r="A3" s="69"/>
      <c r="B3" s="311"/>
      <c r="C3" s="312"/>
      <c r="D3" s="355" t="s">
        <v>179</v>
      </c>
      <c r="E3" s="355"/>
      <c r="F3" s="355"/>
      <c r="G3" s="313"/>
      <c r="H3" s="355" t="s">
        <v>180</v>
      </c>
      <c r="I3" s="355"/>
      <c r="J3" s="355"/>
      <c r="K3" s="34"/>
      <c r="L3" s="35"/>
      <c r="M3" s="35"/>
      <c r="N3" s="35"/>
      <c r="O3" s="36"/>
      <c r="P3" s="36"/>
    </row>
    <row r="4" spans="1:30" ht="15.6" thickTop="1" thickBot="1">
      <c r="A4" s="68" t="s">
        <v>85</v>
      </c>
      <c r="B4" s="311"/>
      <c r="C4" s="312"/>
      <c r="D4" s="314" t="s">
        <v>163</v>
      </c>
      <c r="E4" s="314" t="s">
        <v>145</v>
      </c>
      <c r="F4" s="314" t="s">
        <v>167</v>
      </c>
      <c r="G4" s="315"/>
      <c r="H4" s="314" t="s">
        <v>163</v>
      </c>
      <c r="I4" s="314" t="s">
        <v>168</v>
      </c>
      <c r="J4" s="314" t="s">
        <v>169</v>
      </c>
      <c r="K4" s="34"/>
      <c r="L4" s="35"/>
      <c r="M4" s="35"/>
      <c r="N4" s="35"/>
      <c r="O4" s="36"/>
      <c r="P4" s="36"/>
    </row>
    <row r="5" spans="1:30" ht="15" thickTop="1">
      <c r="A5" s="70" t="s">
        <v>86</v>
      </c>
      <c r="B5" s="316" t="s">
        <v>170</v>
      </c>
      <c r="C5" s="316"/>
      <c r="D5" s="317">
        <v>32.79763333903</v>
      </c>
      <c r="E5" s="317">
        <v>32.00453047591246</v>
      </c>
      <c r="F5" s="318">
        <v>-2.4390243902438935E-2</v>
      </c>
      <c r="G5" s="318"/>
      <c r="H5" s="317">
        <v>32.345100000000002</v>
      </c>
      <c r="I5" s="317">
        <v>30.372699999999998</v>
      </c>
      <c r="J5" s="318">
        <v>-6.1205564142194802E-2</v>
      </c>
      <c r="K5" s="34"/>
      <c r="L5" s="35"/>
      <c r="M5" s="35"/>
      <c r="N5" s="35"/>
      <c r="O5" s="36"/>
      <c r="P5" s="36"/>
    </row>
    <row r="6" spans="1:30">
      <c r="A6" s="68" t="s">
        <v>38</v>
      </c>
      <c r="B6" s="319" t="s">
        <v>171</v>
      </c>
      <c r="C6" s="316"/>
      <c r="D6" s="320">
        <v>0.75437565042735533</v>
      </c>
      <c r="E6" s="320">
        <v>0.79969929946336349</v>
      </c>
      <c r="F6" s="321">
        <v>6.0047720042417874E-2</v>
      </c>
      <c r="G6" s="318"/>
      <c r="H6" s="320">
        <v>0.73929999999999996</v>
      </c>
      <c r="I6" s="320">
        <v>0.75800000000000001</v>
      </c>
      <c r="J6" s="321">
        <v>2.5294197213580505E-2</v>
      </c>
      <c r="K6" s="34"/>
      <c r="L6" s="35"/>
      <c r="M6" s="35"/>
      <c r="N6" s="35"/>
      <c r="O6" s="36"/>
      <c r="P6" s="36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5" customHeight="1">
      <c r="A7" s="70" t="s">
        <v>0</v>
      </c>
      <c r="B7" s="316" t="s">
        <v>172</v>
      </c>
      <c r="C7" s="316"/>
      <c r="D7" s="317">
        <v>80.659589202400127</v>
      </c>
      <c r="E7" s="317">
        <v>80.760439628813145</v>
      </c>
      <c r="F7" s="318">
        <v>1.2496962543826484E-3</v>
      </c>
      <c r="G7" s="318"/>
      <c r="H7" s="317">
        <v>81.685000000000002</v>
      </c>
      <c r="I7" s="317">
        <v>78.939099999999996</v>
      </c>
      <c r="J7" s="318">
        <v>-3.361571892024251E-2</v>
      </c>
      <c r="K7" s="34"/>
      <c r="L7" s="35"/>
      <c r="M7" s="35"/>
      <c r="N7" s="35"/>
      <c r="O7" s="36"/>
      <c r="P7" s="36"/>
    </row>
    <row r="8" spans="1:30">
      <c r="A8" s="68" t="s">
        <v>50</v>
      </c>
      <c r="B8" s="319" t="s">
        <v>173</v>
      </c>
      <c r="C8" s="316"/>
      <c r="D8" s="320">
        <v>102.96844175988099</v>
      </c>
      <c r="E8" s="320">
        <v>94.528124286841688</v>
      </c>
      <c r="F8" s="321">
        <v>-8.1969808213005257E-2</v>
      </c>
      <c r="G8" s="318"/>
      <c r="H8" s="320">
        <v>106.06</v>
      </c>
      <c r="I8" s="320">
        <v>97.137500000000003</v>
      </c>
      <c r="J8" s="321">
        <v>-8.4126909296624586E-2</v>
      </c>
      <c r="K8" s="34"/>
      <c r="L8" s="35"/>
      <c r="M8" s="35"/>
      <c r="N8" s="35"/>
      <c r="O8" s="36"/>
      <c r="P8" s="36"/>
    </row>
    <row r="9" spans="1:30" ht="15" customHeight="1">
      <c r="A9" s="70" t="s">
        <v>33</v>
      </c>
      <c r="B9" s="316" t="s">
        <v>174</v>
      </c>
      <c r="C9" s="316"/>
      <c r="D9" s="317">
        <v>77.738053210878903</v>
      </c>
      <c r="E9" s="317">
        <v>81.666547955847776</v>
      </c>
      <c r="F9" s="318">
        <v>5.0533779446628957E-2</v>
      </c>
      <c r="G9" s="318"/>
      <c r="H9" s="317">
        <v>77.665000000000006</v>
      </c>
      <c r="I9" s="317">
        <v>79.775000000000006</v>
      </c>
      <c r="J9" s="318">
        <v>2.7167964977789172E-2</v>
      </c>
      <c r="K9" s="34"/>
      <c r="L9" s="35"/>
      <c r="M9" s="35"/>
      <c r="N9" s="35"/>
      <c r="O9" s="36"/>
      <c r="P9" s="36"/>
    </row>
    <row r="10" spans="1:30">
      <c r="A10" s="68" t="s">
        <v>39</v>
      </c>
      <c r="B10" s="319" t="s">
        <v>175</v>
      </c>
      <c r="C10" s="316"/>
      <c r="D10" s="320">
        <v>7.9930000000000119</v>
      </c>
      <c r="E10" s="320">
        <v>7.9929669034337154</v>
      </c>
      <c r="F10" s="321">
        <v>0</v>
      </c>
      <c r="G10" s="318"/>
      <c r="H10" s="320">
        <v>7.9930000000000003</v>
      </c>
      <c r="I10" s="320">
        <v>7.9930000000000003</v>
      </c>
      <c r="J10" s="321">
        <v>0</v>
      </c>
      <c r="K10" s="34"/>
      <c r="L10" s="35"/>
      <c r="M10" s="35"/>
      <c r="N10" s="35"/>
      <c r="O10" s="36"/>
      <c r="P10" s="36"/>
    </row>
    <row r="11" spans="1:30" ht="13.5" customHeight="1">
      <c r="A11" s="70" t="s">
        <v>14</v>
      </c>
      <c r="B11" s="316" t="s">
        <v>176</v>
      </c>
      <c r="C11" s="316"/>
      <c r="D11" s="317">
        <v>152.91325627424635</v>
      </c>
      <c r="E11" s="317">
        <v>149.66941617916666</v>
      </c>
      <c r="F11" s="318">
        <v>-2.1188934667451642E-2</v>
      </c>
      <c r="G11" s="318"/>
      <c r="H11" s="317">
        <v>153.62</v>
      </c>
      <c r="I11" s="317">
        <v>150.74</v>
      </c>
      <c r="J11" s="318">
        <v>-1.874755891159996E-2</v>
      </c>
      <c r="K11" s="34"/>
      <c r="L11" s="35"/>
      <c r="M11" s="35"/>
      <c r="N11" s="35"/>
      <c r="O11" s="36"/>
      <c r="P11" s="36"/>
    </row>
    <row r="12" spans="1:30" ht="13.5" customHeight="1">
      <c r="A12" s="70" t="s">
        <v>20</v>
      </c>
      <c r="B12" s="319" t="s">
        <v>177</v>
      </c>
      <c r="C12" s="316"/>
      <c r="D12" s="320">
        <v>408.77105694016893</v>
      </c>
      <c r="E12" s="320">
        <v>410.88313301536112</v>
      </c>
      <c r="F12" s="321">
        <v>5.161826944247494E-3</v>
      </c>
      <c r="G12" s="318"/>
      <c r="H12" s="320">
        <v>405.29</v>
      </c>
      <c r="I12" s="320">
        <v>403.58</v>
      </c>
      <c r="J12" s="321">
        <v>-4.2192010659035661E-3</v>
      </c>
      <c r="K12" s="34"/>
      <c r="L12" s="35"/>
      <c r="M12" s="35"/>
      <c r="N12" s="35"/>
      <c r="O12" s="36"/>
      <c r="P12" s="36"/>
    </row>
    <row r="13" spans="1:30" ht="13.5" customHeight="1">
      <c r="A13" s="70" t="s">
        <v>21</v>
      </c>
      <c r="B13" s="316" t="s">
        <v>178</v>
      </c>
      <c r="C13" s="316"/>
      <c r="D13" s="317">
        <v>48.842997060949045</v>
      </c>
      <c r="E13" s="317">
        <v>47.029278089125093</v>
      </c>
      <c r="F13" s="318">
        <v>-3.7059787059787186E-2</v>
      </c>
      <c r="G13" s="318"/>
      <c r="H13" s="317">
        <v>48.619700000000002</v>
      </c>
      <c r="I13" s="317">
        <v>47.401200000000003</v>
      </c>
      <c r="J13" s="318">
        <v>-2.5092554504319242E-2</v>
      </c>
      <c r="K13" s="34"/>
      <c r="L13" s="35"/>
      <c r="M13" s="35"/>
      <c r="N13" s="35"/>
      <c r="O13" s="36"/>
      <c r="P13" s="36"/>
    </row>
    <row r="14" spans="1:30" ht="13.5" customHeight="1">
      <c r="A14" s="70" t="s">
        <v>35</v>
      </c>
      <c r="B14" s="6"/>
      <c r="C14" s="34"/>
      <c r="D14" s="34"/>
      <c r="E14" s="34"/>
      <c r="F14" s="34"/>
      <c r="G14" s="34"/>
      <c r="H14" s="34"/>
      <c r="I14" s="34"/>
      <c r="J14" s="34"/>
      <c r="K14" s="34"/>
      <c r="L14" s="35"/>
      <c r="M14" s="35"/>
      <c r="N14" s="35"/>
      <c r="O14" s="36"/>
      <c r="P14" s="36"/>
    </row>
    <row r="15" spans="1:30" ht="13.5" customHeight="1">
      <c r="A15" s="70" t="s">
        <v>32</v>
      </c>
      <c r="B15" s="9"/>
      <c r="K15" s="34"/>
      <c r="L15" s="35"/>
      <c r="M15" s="35"/>
      <c r="N15" s="35"/>
      <c r="O15" s="36"/>
      <c r="P15" s="36"/>
    </row>
    <row r="16" spans="1:30" ht="13.5" customHeight="1">
      <c r="A16" s="68" t="s">
        <v>40</v>
      </c>
      <c r="B16" s="9"/>
      <c r="K16" s="34"/>
      <c r="L16" s="35"/>
      <c r="M16" s="35"/>
      <c r="N16" s="35"/>
      <c r="O16" s="36"/>
      <c r="P16" s="36"/>
    </row>
    <row r="17" spans="1:16" ht="13.5" customHeight="1">
      <c r="A17" s="70" t="s">
        <v>23</v>
      </c>
      <c r="B17" s="9"/>
      <c r="K17" s="34"/>
      <c r="L17" s="35"/>
      <c r="M17" s="35"/>
      <c r="N17" s="35"/>
      <c r="O17" s="36"/>
      <c r="P17" s="36"/>
    </row>
    <row r="18" spans="1:16" ht="13.5" customHeight="1">
      <c r="A18" s="68" t="s">
        <v>37</v>
      </c>
      <c r="B18" s="9"/>
      <c r="K18" s="34"/>
      <c r="L18" s="35"/>
      <c r="M18" s="35"/>
      <c r="N18" s="35"/>
      <c r="O18" s="36"/>
      <c r="P18" s="36"/>
    </row>
    <row r="19" spans="1:16" ht="13.5" customHeight="1">
      <c r="A19" s="70" t="s">
        <v>27</v>
      </c>
      <c r="B19" s="9"/>
    </row>
    <row r="20" spans="1:16" ht="13.5" customHeight="1">
      <c r="A20" s="70" t="s">
        <v>28</v>
      </c>
      <c r="B20" s="9"/>
    </row>
    <row r="21" spans="1:16" ht="13.5" customHeight="1">
      <c r="A21" s="70" t="s">
        <v>29</v>
      </c>
      <c r="B21" s="10"/>
    </row>
    <row r="22" spans="1:16" ht="13.5" customHeight="1">
      <c r="A22" s="70" t="s">
        <v>30</v>
      </c>
    </row>
    <row r="23" spans="1:16" ht="13.5" customHeight="1">
      <c r="A23" s="70" t="s">
        <v>31</v>
      </c>
    </row>
    <row r="24" spans="1:16" ht="13.5" customHeight="1">
      <c r="A24" s="70" t="s">
        <v>34</v>
      </c>
    </row>
    <row r="25" spans="1:16">
      <c r="A25" s="71"/>
    </row>
    <row r="37" spans="1:2">
      <c r="B37" s="12"/>
    </row>
    <row r="38" spans="1:2">
      <c r="B38" s="12"/>
    </row>
    <row r="41" spans="1:2">
      <c r="A41" s="72"/>
    </row>
    <row r="42" spans="1:2">
      <c r="A42" s="72"/>
    </row>
  </sheetData>
  <customSheetViews>
    <customSheetView guid="{CC40CDA0-FD21-4227-A5E2-A4F59C794A11}" fitToPage="1">
      <selection activeCell="A2" sqref="A2"/>
      <pageMargins left="0.7" right="0.7" top="0.75" bottom="0.75" header="0.3" footer="0.3"/>
      <pageSetup paperSize="9" scale="48" orientation="portrait" r:id="rId1"/>
    </customSheetView>
    <customSheetView guid="{EE268EF7-36CE-481E-9632-9182708E0003}" showGridLines="0" fitToPage="1">
      <selection activeCell="C1" sqref="C1"/>
      <pageMargins left="0.7" right="0.7" top="0.75" bottom="0.75" header="0.3" footer="0.3"/>
      <pageSetup paperSize="9" scale="48" orientation="portrait" r:id="rId2"/>
    </customSheetView>
  </customSheetViews>
  <mergeCells count="2">
    <mergeCell ref="D3:F3"/>
    <mergeCell ref="H3:J3"/>
  </mergeCells>
  <hyperlinks>
    <hyperlink ref="A7" location="Russia!A1" display="Russia"/>
    <hyperlink ref="A11" location="Algeria!A1" display="Algeria"/>
    <hyperlink ref="A13" location="Bangladesh!A1" display="Bangladesh"/>
    <hyperlink ref="A17" location="Ukraine!A1" display="Ukraine"/>
    <hyperlink ref="A19" location="Kazakhstan!A1" display="Kazakhstan"/>
    <hyperlink ref="A20" location="Uzbekistan!A1" display="Uzbekistan"/>
    <hyperlink ref="A21" location="Armenia!A1" display="Armenia"/>
    <hyperlink ref="A12" location="Pakistan!A1" display="Pakistan"/>
    <hyperlink ref="A22" location="Tajikistan!A1" display="Tajikistan"/>
    <hyperlink ref="A23" location="Georgia!A1" display="Georgia"/>
    <hyperlink ref="A24" location="Kyrgyzstan!A1" display="Kyrgyzstan"/>
    <hyperlink ref="A15" location="SEA!A1" display="SEA"/>
    <hyperlink ref="A14" location="'Sub Saharan Africa'!A1" display="Sub Saharan Africa"/>
    <hyperlink ref="A9" location="Italy!A1" display="Italy"/>
    <hyperlink ref="A5" location="'Consolidated VIP ltd'!A1" display="Consolidated"/>
  </hyperlinks>
  <pageMargins left="0.7" right="0.7" top="0.75" bottom="0.75" header="0.3" footer="0.3"/>
  <pageSetup paperSize="9" orientation="landscape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Q44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ColWidth="9.109375" defaultRowHeight="14.4"/>
  <cols>
    <col min="1" max="1" width="55.6640625" style="1" customWidth="1"/>
    <col min="2" max="5" width="10.5546875" style="1" hidden="1" customWidth="1"/>
    <col min="6" max="12" width="10.5546875" style="7" customWidth="1"/>
    <col min="13" max="13" width="1.6640625" style="8" customWidth="1"/>
    <col min="14" max="15" width="10.5546875" style="7" customWidth="1"/>
    <col min="16" max="244" width="9.109375" style="7"/>
    <col min="245" max="245" width="55.6640625" style="7" customWidth="1"/>
    <col min="246" max="253" width="9.6640625" style="7" customWidth="1"/>
    <col min="254" max="16384" width="9.109375" style="7"/>
  </cols>
  <sheetData>
    <row r="1" spans="1:17" ht="17.399999999999999">
      <c r="A1" s="66" t="s">
        <v>28</v>
      </c>
      <c r="B1" s="32"/>
      <c r="C1" s="32"/>
      <c r="D1" s="32"/>
      <c r="E1" s="32"/>
    </row>
    <row r="2" spans="1:17">
      <c r="A2" s="67" t="s">
        <v>36</v>
      </c>
      <c r="B2" s="32"/>
      <c r="C2" s="32"/>
      <c r="D2" s="32"/>
      <c r="E2" s="32"/>
    </row>
    <row r="3" spans="1:17" ht="15" thickBot="1">
      <c r="A3" s="234" t="s">
        <v>54</v>
      </c>
      <c r="B3" s="47"/>
      <c r="C3" s="47"/>
      <c r="D3" s="47"/>
      <c r="E3" s="47"/>
    </row>
    <row r="4" spans="1:17" s="2" customFormat="1" thickTop="1" thickBot="1">
      <c r="A4" s="120" t="s">
        <v>2</v>
      </c>
      <c r="B4" s="121" t="s">
        <v>139</v>
      </c>
      <c r="C4" s="121" t="s">
        <v>140</v>
      </c>
      <c r="D4" s="121" t="s">
        <v>141</v>
      </c>
      <c r="E4" s="121" t="s">
        <v>142</v>
      </c>
      <c r="F4" s="121" t="s">
        <v>143</v>
      </c>
      <c r="G4" s="121" t="s">
        <v>144</v>
      </c>
      <c r="H4" s="121" t="s">
        <v>145</v>
      </c>
      <c r="I4" s="121" t="s">
        <v>146</v>
      </c>
      <c r="J4" s="121" t="s">
        <v>147</v>
      </c>
      <c r="K4" s="121" t="s">
        <v>148</v>
      </c>
      <c r="L4" s="121" t="s">
        <v>163</v>
      </c>
      <c r="M4" s="60"/>
      <c r="N4" s="122" t="s">
        <v>105</v>
      </c>
      <c r="O4" s="122" t="s">
        <v>106</v>
      </c>
    </row>
    <row r="5" spans="1:17" ht="13.2">
      <c r="A5" s="80" t="s">
        <v>97</v>
      </c>
      <c r="B5" s="125">
        <v>58.9</v>
      </c>
      <c r="C5" s="173">
        <v>65.900000000000006</v>
      </c>
      <c r="D5" s="173">
        <v>72.900000000000006</v>
      </c>
      <c r="E5" s="173">
        <v>79.7</v>
      </c>
      <c r="F5" s="125">
        <v>78.7</v>
      </c>
      <c r="G5" s="125">
        <v>89.3</v>
      </c>
      <c r="H5" s="125">
        <v>137.19999999999999</v>
      </c>
      <c r="I5" s="125">
        <v>158.4</v>
      </c>
      <c r="J5" s="125">
        <v>157.19999999999999</v>
      </c>
      <c r="K5" s="125">
        <v>166.5</v>
      </c>
      <c r="L5" s="125">
        <v>176</v>
      </c>
      <c r="M5" s="77"/>
      <c r="N5" s="125">
        <v>277.39999999999998</v>
      </c>
      <c r="O5" s="125">
        <v>463.6</v>
      </c>
      <c r="Q5" s="288"/>
    </row>
    <row r="6" spans="1:17" ht="13.2">
      <c r="A6" s="161" t="s">
        <v>9</v>
      </c>
      <c r="B6" s="141">
        <v>26.9</v>
      </c>
      <c r="C6" s="141">
        <v>28.3</v>
      </c>
      <c r="D6" s="141">
        <v>34.5</v>
      </c>
      <c r="E6" s="141">
        <v>32.6</v>
      </c>
      <c r="F6" s="141">
        <v>35</v>
      </c>
      <c r="G6" s="141">
        <v>44.9</v>
      </c>
      <c r="H6" s="141">
        <v>77.400000000000006</v>
      </c>
      <c r="I6" s="141">
        <v>95.45</v>
      </c>
      <c r="J6" s="141">
        <v>102.49</v>
      </c>
      <c r="K6" s="141">
        <v>107.69</v>
      </c>
      <c r="L6" s="141">
        <v>116</v>
      </c>
      <c r="M6" s="79"/>
      <c r="N6" s="141">
        <v>122.30000000000001</v>
      </c>
      <c r="O6" s="141">
        <v>252.7</v>
      </c>
      <c r="Q6" s="288"/>
    </row>
    <row r="7" spans="1:17" ht="13.2">
      <c r="A7" s="80" t="s">
        <v>13</v>
      </c>
      <c r="B7" s="124">
        <v>0.45700000000000002</v>
      </c>
      <c r="C7" s="124">
        <v>0.42899999999999999</v>
      </c>
      <c r="D7" s="174">
        <v>0.47299999999999998</v>
      </c>
      <c r="E7" s="174">
        <v>0.40899999999999997</v>
      </c>
      <c r="F7" s="174">
        <v>0.44600000000000001</v>
      </c>
      <c r="G7" s="174">
        <v>0.50600000000000001</v>
      </c>
      <c r="H7" s="174">
        <v>0.56200000000000006</v>
      </c>
      <c r="I7" s="174">
        <v>0.60299999999999998</v>
      </c>
      <c r="J7" s="174">
        <v>0.65200000000000002</v>
      </c>
      <c r="K7" s="174">
        <v>0.64700000000000002</v>
      </c>
      <c r="L7" s="174">
        <v>0.66</v>
      </c>
      <c r="M7" s="82"/>
      <c r="N7" s="174">
        <v>0.441</v>
      </c>
      <c r="O7" s="174">
        <v>0.54500000000000004</v>
      </c>
      <c r="Q7" s="288"/>
    </row>
    <row r="8" spans="1:17" ht="13.2">
      <c r="A8" s="161" t="s">
        <v>91</v>
      </c>
      <c r="B8" s="141">
        <v>17.8</v>
      </c>
      <c r="C8" s="141">
        <v>20.5</v>
      </c>
      <c r="D8" s="141">
        <v>20.3</v>
      </c>
      <c r="E8" s="141">
        <v>27.2</v>
      </c>
      <c r="F8" s="141">
        <v>26.8</v>
      </c>
      <c r="G8" s="141">
        <v>28</v>
      </c>
      <c r="H8" s="141">
        <v>37.5</v>
      </c>
      <c r="I8" s="141">
        <v>44.1</v>
      </c>
      <c r="J8" s="141">
        <v>37</v>
      </c>
      <c r="K8" s="141">
        <v>40.880000000000003</v>
      </c>
      <c r="L8" s="141">
        <v>40</v>
      </c>
      <c r="M8" s="83"/>
      <c r="N8" s="141">
        <v>85.9</v>
      </c>
      <c r="O8" s="141">
        <v>136.4</v>
      </c>
      <c r="Q8" s="288"/>
    </row>
    <row r="9" spans="1:17" ht="13.2">
      <c r="A9" s="80" t="s">
        <v>64</v>
      </c>
      <c r="B9" s="175">
        <v>3.4</v>
      </c>
      <c r="C9" s="175">
        <v>4.2</v>
      </c>
      <c r="D9" s="175">
        <v>6</v>
      </c>
      <c r="E9" s="175">
        <v>8</v>
      </c>
      <c r="F9" s="175">
        <v>4.0999999999999996</v>
      </c>
      <c r="G9" s="176">
        <v>4.4000000000000004</v>
      </c>
      <c r="H9" s="176">
        <v>11.4</v>
      </c>
      <c r="I9" s="176">
        <v>6.1</v>
      </c>
      <c r="J9" s="176">
        <v>6.4</v>
      </c>
      <c r="K9" s="176">
        <v>7.7</v>
      </c>
      <c r="L9" s="176">
        <v>6</v>
      </c>
      <c r="M9" s="82"/>
      <c r="N9" s="176">
        <v>21</v>
      </c>
      <c r="O9" s="176">
        <v>26</v>
      </c>
      <c r="Q9" s="288"/>
    </row>
    <row r="10" spans="1:17" ht="13.2">
      <c r="A10" s="161" t="s">
        <v>56</v>
      </c>
      <c r="B10" s="141">
        <v>39.5</v>
      </c>
      <c r="C10" s="186">
        <v>26.5</v>
      </c>
      <c r="D10" s="186">
        <v>67.599999999999994</v>
      </c>
      <c r="E10" s="186">
        <v>85.1</v>
      </c>
      <c r="F10" s="141">
        <v>38</v>
      </c>
      <c r="G10" s="141">
        <v>36.4</v>
      </c>
      <c r="H10" s="141">
        <v>20.2</v>
      </c>
      <c r="I10" s="141">
        <v>42.6</v>
      </c>
      <c r="J10" s="141">
        <v>58.8</v>
      </c>
      <c r="K10" s="141">
        <v>34.96</v>
      </c>
      <c r="L10" s="141">
        <v>65</v>
      </c>
      <c r="M10" s="82"/>
      <c r="N10" s="141">
        <v>218.7</v>
      </c>
      <c r="O10" s="141">
        <v>137.19999999999999</v>
      </c>
      <c r="Q10" s="288"/>
    </row>
    <row r="11" spans="1:17" ht="13.2">
      <c r="A11" s="175"/>
      <c r="B11" s="175"/>
      <c r="C11" s="175"/>
      <c r="D11" s="175"/>
      <c r="E11" s="175"/>
      <c r="F11" s="175"/>
      <c r="G11" s="176"/>
      <c r="H11" s="176"/>
      <c r="I11" s="176"/>
      <c r="J11" s="176"/>
      <c r="K11" s="176"/>
      <c r="L11" s="176"/>
      <c r="M11" s="82"/>
      <c r="N11" s="176"/>
      <c r="O11" s="176"/>
      <c r="Q11" s="288"/>
    </row>
    <row r="12" spans="1:17" ht="13.2">
      <c r="A12" s="161" t="s">
        <v>165</v>
      </c>
      <c r="B12" s="142">
        <v>-12.600000000000001</v>
      </c>
      <c r="C12" s="187">
        <v>1.8000000000000007</v>
      </c>
      <c r="D12" s="187">
        <v>-33.1</v>
      </c>
      <c r="E12" s="187">
        <v>-52.499999999999993</v>
      </c>
      <c r="F12" s="142">
        <v>-3</v>
      </c>
      <c r="G12" s="142">
        <v>8.519999999999996</v>
      </c>
      <c r="H12" s="142">
        <v>57.2</v>
      </c>
      <c r="I12" s="142">
        <v>52.9</v>
      </c>
      <c r="J12" s="142">
        <v>43.7</v>
      </c>
      <c r="K12" s="142">
        <v>72.72999999999999</v>
      </c>
      <c r="L12" s="142">
        <v>51</v>
      </c>
      <c r="M12" s="82"/>
      <c r="N12" s="142">
        <v>-96.4</v>
      </c>
      <c r="O12" s="142">
        <v>115.6</v>
      </c>
      <c r="Q12" s="288"/>
    </row>
    <row r="13" spans="1:17" ht="13.2">
      <c r="A13" s="80"/>
      <c r="B13" s="133"/>
      <c r="C13" s="177"/>
      <c r="D13" s="177"/>
      <c r="E13" s="177"/>
      <c r="F13" s="129"/>
      <c r="G13" s="129"/>
      <c r="H13" s="129"/>
      <c r="I13" s="129"/>
      <c r="J13" s="129"/>
      <c r="K13" s="129"/>
      <c r="L13" s="129"/>
      <c r="M13" s="82"/>
      <c r="N13" s="129"/>
      <c r="O13" s="129"/>
      <c r="Q13" s="288"/>
    </row>
    <row r="14" spans="1:17" ht="13.8" thickBot="1">
      <c r="A14" s="168" t="s">
        <v>5</v>
      </c>
      <c r="B14" s="169" t="s">
        <v>139</v>
      </c>
      <c r="C14" s="169" t="s">
        <v>140</v>
      </c>
      <c r="D14" s="169" t="s">
        <v>141</v>
      </c>
      <c r="E14" s="169" t="s">
        <v>142</v>
      </c>
      <c r="F14" s="169" t="s">
        <v>143</v>
      </c>
      <c r="G14" s="169" t="s">
        <v>144</v>
      </c>
      <c r="H14" s="169" t="s">
        <v>145</v>
      </c>
      <c r="I14" s="169" t="s">
        <v>146</v>
      </c>
      <c r="J14" s="169" t="s">
        <v>147</v>
      </c>
      <c r="K14" s="169" t="s">
        <v>148</v>
      </c>
      <c r="L14" s="169" t="s">
        <v>163</v>
      </c>
      <c r="M14" s="84"/>
      <c r="N14" s="169" t="s">
        <v>105</v>
      </c>
      <c r="O14" s="169" t="s">
        <v>106</v>
      </c>
      <c r="Q14" s="288"/>
    </row>
    <row r="15" spans="1:17" ht="13.2">
      <c r="A15" s="80" t="s">
        <v>97</v>
      </c>
      <c r="B15" s="125">
        <v>56.4</v>
      </c>
      <c r="C15" s="173">
        <v>63.4</v>
      </c>
      <c r="D15" s="173">
        <v>71</v>
      </c>
      <c r="E15" s="173">
        <v>78</v>
      </c>
      <c r="F15" s="125">
        <v>76.599999999999994</v>
      </c>
      <c r="G15" s="125">
        <v>87.1</v>
      </c>
      <c r="H15" s="125">
        <v>135</v>
      </c>
      <c r="I15" s="125">
        <v>156.4</v>
      </c>
      <c r="J15" s="125">
        <v>155.30000000000001</v>
      </c>
      <c r="K15" s="125">
        <v>164.6</v>
      </c>
      <c r="L15" s="125">
        <v>174</v>
      </c>
      <c r="M15" s="85"/>
      <c r="N15" s="125">
        <v>268.8</v>
      </c>
      <c r="O15" s="125">
        <v>455.1</v>
      </c>
      <c r="Q15" s="288"/>
    </row>
    <row r="16" spans="1:17" ht="13.2">
      <c r="A16" s="296" t="s">
        <v>164</v>
      </c>
      <c r="B16" s="144"/>
      <c r="C16" s="188"/>
      <c r="D16" s="188"/>
      <c r="E16" s="188"/>
      <c r="F16" s="144">
        <v>8.1199999999999992</v>
      </c>
      <c r="G16" s="144">
        <v>8.5399999999999991</v>
      </c>
      <c r="H16" s="144">
        <v>13.548</v>
      </c>
      <c r="I16" s="144">
        <v>16.899000000000001</v>
      </c>
      <c r="J16" s="144">
        <v>20.239999999999998</v>
      </c>
      <c r="K16" s="144">
        <v>21.53</v>
      </c>
      <c r="L16" s="144">
        <v>25.74</v>
      </c>
      <c r="M16" s="82"/>
      <c r="N16" s="189"/>
      <c r="O16" s="144">
        <v>47.11</v>
      </c>
      <c r="Q16" s="288"/>
    </row>
    <row r="17" spans="1:17" ht="13.2">
      <c r="A17" s="80" t="s">
        <v>65</v>
      </c>
      <c r="B17" s="125">
        <v>5101.7</v>
      </c>
      <c r="C17" s="173">
        <v>5346.6</v>
      </c>
      <c r="D17" s="173">
        <v>5688</v>
      </c>
      <c r="E17" s="173">
        <v>6361</v>
      </c>
      <c r="F17" s="125">
        <v>7344.3</v>
      </c>
      <c r="G17" s="125">
        <v>7031</v>
      </c>
      <c r="H17" s="125">
        <v>9229.4</v>
      </c>
      <c r="I17" s="125">
        <v>10194</v>
      </c>
      <c r="J17" s="125">
        <v>10303</v>
      </c>
      <c r="K17" s="125">
        <v>10202</v>
      </c>
      <c r="L17" s="125">
        <v>10328</v>
      </c>
      <c r="M17" s="85"/>
      <c r="N17" s="125">
        <v>6361.04</v>
      </c>
      <c r="O17" s="125">
        <v>10194.467000000001</v>
      </c>
      <c r="Q17" s="288"/>
    </row>
    <row r="18" spans="1:17" ht="13.2">
      <c r="A18" s="157" t="s">
        <v>102</v>
      </c>
      <c r="B18" s="141">
        <v>1746.7</v>
      </c>
      <c r="C18" s="186">
        <v>1903.4</v>
      </c>
      <c r="D18" s="186">
        <v>2201</v>
      </c>
      <c r="E18" s="186">
        <v>2802.3</v>
      </c>
      <c r="F18" s="186">
        <v>2906.9</v>
      </c>
      <c r="G18" s="186">
        <v>2911.1</v>
      </c>
      <c r="H18" s="186">
        <v>4195.3</v>
      </c>
      <c r="I18" s="186">
        <v>4813.1000000000004</v>
      </c>
      <c r="J18" s="186">
        <v>5046.5600000000004</v>
      </c>
      <c r="K18" s="186">
        <v>5044.2</v>
      </c>
      <c r="L18" s="186">
        <v>5292</v>
      </c>
      <c r="M18" s="80"/>
      <c r="N18" s="309">
        <v>2802.3</v>
      </c>
      <c r="O18" s="309">
        <v>4813.1000000000004</v>
      </c>
      <c r="Q18" s="288"/>
    </row>
    <row r="19" spans="1:17" ht="13.2">
      <c r="A19" s="80" t="s">
        <v>25</v>
      </c>
      <c r="B19" s="133">
        <v>3.8</v>
      </c>
      <c r="C19" s="177">
        <v>4</v>
      </c>
      <c r="D19" s="177">
        <v>4.2</v>
      </c>
      <c r="E19" s="177">
        <v>4.2</v>
      </c>
      <c r="F19" s="177">
        <v>3.5</v>
      </c>
      <c r="G19" s="177">
        <v>4.0999999999999996</v>
      </c>
      <c r="H19" s="177">
        <v>5.3</v>
      </c>
      <c r="I19" s="177">
        <v>5.3</v>
      </c>
      <c r="J19" s="177">
        <v>5</v>
      </c>
      <c r="K19" s="177">
        <v>5.3</v>
      </c>
      <c r="L19" s="177">
        <v>5.6</v>
      </c>
      <c r="M19" s="77"/>
      <c r="N19" s="177" t="s">
        <v>68</v>
      </c>
      <c r="O19" s="177" t="s">
        <v>68</v>
      </c>
      <c r="Q19" s="288"/>
    </row>
    <row r="20" spans="1:17" ht="13.2">
      <c r="A20" s="161" t="s">
        <v>6</v>
      </c>
      <c r="B20" s="141">
        <v>390.7</v>
      </c>
      <c r="C20" s="186">
        <v>413.4</v>
      </c>
      <c r="D20" s="186">
        <v>431.4</v>
      </c>
      <c r="E20" s="186">
        <v>458.4</v>
      </c>
      <c r="F20" s="186">
        <v>375.56</v>
      </c>
      <c r="G20" s="186">
        <v>433.4</v>
      </c>
      <c r="H20" s="186">
        <v>543.29999999999995</v>
      </c>
      <c r="I20" s="186">
        <v>515.9</v>
      </c>
      <c r="J20" s="186">
        <v>425.2</v>
      </c>
      <c r="K20" s="186">
        <v>471.98</v>
      </c>
      <c r="L20" s="186">
        <v>504</v>
      </c>
      <c r="M20" s="82"/>
      <c r="N20" s="186" t="s">
        <v>68</v>
      </c>
      <c r="O20" s="186" t="s">
        <v>68</v>
      </c>
      <c r="Q20" s="288"/>
    </row>
    <row r="21" spans="1:17" ht="13.2">
      <c r="A21" s="89" t="s">
        <v>7</v>
      </c>
      <c r="B21" s="124">
        <v>0.151</v>
      </c>
      <c r="C21" s="174">
        <v>0.151</v>
      </c>
      <c r="D21" s="174">
        <v>0.16400000000000001</v>
      </c>
      <c r="E21" s="174">
        <v>0.13200000000000001</v>
      </c>
      <c r="F21" s="174">
        <v>6.0999999999999999E-2</v>
      </c>
      <c r="G21" s="174">
        <v>0.23400000000000001</v>
      </c>
      <c r="H21" s="174">
        <v>0.155</v>
      </c>
      <c r="I21" s="174">
        <v>0.109</v>
      </c>
      <c r="J21" s="174">
        <v>0.127</v>
      </c>
      <c r="K21" s="174">
        <v>0.14499999999999999</v>
      </c>
      <c r="L21" s="174">
        <v>0.13900000000000001</v>
      </c>
      <c r="M21" s="82"/>
      <c r="N21" s="174" t="s">
        <v>68</v>
      </c>
      <c r="O21" s="174" t="s">
        <v>68</v>
      </c>
      <c r="Q21" s="288"/>
    </row>
    <row r="22" spans="1:17" ht="13.2">
      <c r="A22" s="161"/>
      <c r="B22" s="144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83"/>
      <c r="N22" s="188"/>
      <c r="O22" s="188"/>
      <c r="Q22" s="288"/>
    </row>
    <row r="23" spans="1:17" ht="13.8" thickBot="1">
      <c r="A23" s="74" t="s">
        <v>26</v>
      </c>
      <c r="B23" s="150" t="s">
        <v>139</v>
      </c>
      <c r="C23" s="150" t="s">
        <v>140</v>
      </c>
      <c r="D23" s="150" t="s">
        <v>141</v>
      </c>
      <c r="E23" s="150" t="s">
        <v>142</v>
      </c>
      <c r="F23" s="150" t="s">
        <v>143</v>
      </c>
      <c r="G23" s="150" t="s">
        <v>144</v>
      </c>
      <c r="H23" s="150" t="s">
        <v>145</v>
      </c>
      <c r="I23" s="150" t="s">
        <v>146</v>
      </c>
      <c r="J23" s="150" t="s">
        <v>147</v>
      </c>
      <c r="K23" s="150" t="s">
        <v>148</v>
      </c>
      <c r="L23" s="150" t="s">
        <v>163</v>
      </c>
      <c r="M23" s="82"/>
      <c r="N23" s="150" t="s">
        <v>105</v>
      </c>
      <c r="O23" s="150" t="s">
        <v>106</v>
      </c>
      <c r="Q23" s="288"/>
    </row>
    <row r="24" spans="1:17" ht="13.2">
      <c r="A24" s="161" t="s">
        <v>97</v>
      </c>
      <c r="B24" s="141">
        <v>2.5</v>
      </c>
      <c r="C24" s="186">
        <v>2.5</v>
      </c>
      <c r="D24" s="186">
        <v>2</v>
      </c>
      <c r="E24" s="186">
        <v>2.2000000000000002</v>
      </c>
      <c r="F24" s="190">
        <v>2.1</v>
      </c>
      <c r="G24" s="190">
        <v>2.2000000000000002</v>
      </c>
      <c r="H24" s="190">
        <v>2</v>
      </c>
      <c r="I24" s="190">
        <v>2</v>
      </c>
      <c r="J24" s="190">
        <v>1.88</v>
      </c>
      <c r="K24" s="190">
        <v>1.9</v>
      </c>
      <c r="L24" s="190">
        <v>2</v>
      </c>
      <c r="M24" s="91"/>
      <c r="N24" s="190">
        <v>9.1999999999999993</v>
      </c>
      <c r="O24" s="190">
        <v>8.3000000000000007</v>
      </c>
      <c r="Q24" s="288"/>
    </row>
    <row r="25" spans="1:17" ht="13.2">
      <c r="A25" s="80"/>
      <c r="B25" s="133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91"/>
      <c r="N25" s="177"/>
      <c r="O25" s="177"/>
      <c r="Q25" s="288"/>
    </row>
    <row r="26" spans="1:17" ht="13.2">
      <c r="A26" s="161" t="s">
        <v>42</v>
      </c>
      <c r="B26" s="191">
        <v>0.6</v>
      </c>
      <c r="C26" s="188">
        <v>1.4</v>
      </c>
      <c r="D26" s="188">
        <v>1.3</v>
      </c>
      <c r="E26" s="188">
        <v>1.2</v>
      </c>
      <c r="F26" s="188">
        <v>0.8</v>
      </c>
      <c r="G26" s="188">
        <v>0.8</v>
      </c>
      <c r="H26" s="188">
        <v>0.67</v>
      </c>
      <c r="I26" s="188">
        <v>0.7</v>
      </c>
      <c r="J26" s="188">
        <v>0.7</v>
      </c>
      <c r="K26" s="188">
        <v>0.7</v>
      </c>
      <c r="L26" s="188">
        <v>0.7</v>
      </c>
      <c r="M26" s="92"/>
      <c r="N26" s="192">
        <v>4.5</v>
      </c>
      <c r="O26" s="192">
        <v>3</v>
      </c>
      <c r="Q26" s="288"/>
    </row>
    <row r="27" spans="1:17" ht="13.2">
      <c r="A27" s="80" t="s">
        <v>66</v>
      </c>
      <c r="B27" s="178">
        <v>13.2</v>
      </c>
      <c r="C27" s="179">
        <v>15.7</v>
      </c>
      <c r="D27" s="179">
        <v>16.8</v>
      </c>
      <c r="E27" s="179">
        <v>17.7</v>
      </c>
      <c r="F27" s="179">
        <v>18.5</v>
      </c>
      <c r="G27" s="179">
        <v>19.48</v>
      </c>
      <c r="H27" s="179">
        <v>20.7</v>
      </c>
      <c r="I27" s="179">
        <v>21.8</v>
      </c>
      <c r="J27" s="179">
        <v>17.86</v>
      </c>
      <c r="K27" s="179">
        <v>18.600000000000001</v>
      </c>
      <c r="L27" s="179">
        <v>19</v>
      </c>
      <c r="M27" s="93"/>
      <c r="N27" s="179">
        <v>17.7</v>
      </c>
      <c r="O27" s="179">
        <v>21.8</v>
      </c>
      <c r="Q27" s="288"/>
    </row>
    <row r="28" spans="1:17" ht="13.8" thickBot="1">
      <c r="A28" s="182" t="s">
        <v>44</v>
      </c>
      <c r="B28" s="193">
        <v>15.46</v>
      </c>
      <c r="C28" s="194">
        <v>31.4</v>
      </c>
      <c r="D28" s="194">
        <v>26.5</v>
      </c>
      <c r="E28" s="194">
        <v>23.8</v>
      </c>
      <c r="F28" s="194">
        <v>15.2</v>
      </c>
      <c r="G28" s="194">
        <v>13.6</v>
      </c>
      <c r="H28" s="194">
        <v>11</v>
      </c>
      <c r="I28" s="194">
        <v>11.3</v>
      </c>
      <c r="J28" s="194">
        <v>13.3</v>
      </c>
      <c r="K28" s="194">
        <v>12.8</v>
      </c>
      <c r="L28" s="194">
        <v>12.3</v>
      </c>
      <c r="M28" s="130"/>
      <c r="N28" s="194" t="s">
        <v>68</v>
      </c>
      <c r="O28" s="194" t="s">
        <v>68</v>
      </c>
      <c r="Q28" s="288"/>
    </row>
    <row r="29" spans="1:17" ht="15" thickTop="1">
      <c r="A29" s="15"/>
      <c r="B29" s="14"/>
      <c r="C29" s="14"/>
      <c r="D29" s="14"/>
      <c r="E29" s="14"/>
    </row>
    <row r="30" spans="1:17" ht="14.4" customHeight="1">
      <c r="A30" s="322" t="s">
        <v>101</v>
      </c>
      <c r="B30" s="205"/>
      <c r="C30" s="205"/>
      <c r="D30" s="205"/>
      <c r="E30" s="205"/>
      <c r="F30" s="206"/>
      <c r="G30" s="206"/>
      <c r="H30" s="206"/>
      <c r="I30" s="206"/>
      <c r="J30" s="206"/>
      <c r="K30" s="206"/>
      <c r="L30" s="206"/>
      <c r="M30" s="131"/>
      <c r="N30" s="206"/>
      <c r="O30" s="206"/>
    </row>
    <row r="31" spans="1:17" ht="14.4" customHeight="1">
      <c r="A31" s="359" t="s">
        <v>133</v>
      </c>
      <c r="B31" s="359"/>
      <c r="C31" s="359"/>
      <c r="D31" s="359"/>
      <c r="E31" s="359"/>
      <c r="F31" s="359"/>
      <c r="G31" s="359"/>
      <c r="H31" s="359"/>
      <c r="I31" s="359"/>
      <c r="J31" s="359"/>
      <c r="K31" s="359"/>
      <c r="L31" s="359"/>
      <c r="M31" s="359"/>
      <c r="N31" s="359"/>
      <c r="O31" s="359"/>
    </row>
    <row r="32" spans="1:17" s="19" customFormat="1" ht="13.2">
      <c r="A32" s="359" t="s">
        <v>132</v>
      </c>
      <c r="B32" s="359"/>
      <c r="C32" s="359"/>
      <c r="D32" s="359"/>
      <c r="E32" s="359"/>
      <c r="F32" s="359"/>
      <c r="G32" s="359"/>
      <c r="H32" s="359"/>
      <c r="I32" s="359"/>
      <c r="J32" s="359"/>
      <c r="K32" s="359"/>
      <c r="L32" s="359"/>
      <c r="M32" s="359"/>
      <c r="N32" s="359"/>
      <c r="O32" s="359"/>
    </row>
    <row r="33" spans="13:13">
      <c r="M33" s="62"/>
    </row>
    <row r="34" spans="13:13">
      <c r="M34" s="62"/>
    </row>
    <row r="35" spans="13:13">
      <c r="M35" s="62"/>
    </row>
    <row r="36" spans="13:13">
      <c r="M36" s="62"/>
    </row>
    <row r="37" spans="13:13">
      <c r="M37" s="62"/>
    </row>
    <row r="38" spans="13:13">
      <c r="M38" s="62"/>
    </row>
    <row r="39" spans="13:13">
      <c r="M39" s="62"/>
    </row>
    <row r="40" spans="13:13">
      <c r="M40" s="62"/>
    </row>
    <row r="41" spans="13:13">
      <c r="M41" s="62"/>
    </row>
    <row r="42" spans="13:13">
      <c r="M42" s="62"/>
    </row>
    <row r="43" spans="13:13">
      <c r="M43" s="62"/>
    </row>
    <row r="44" spans="13:13">
      <c r="M44" s="62"/>
    </row>
  </sheetData>
  <mergeCells count="2">
    <mergeCell ref="A31:O31"/>
    <mergeCell ref="A32:O32"/>
  </mergeCells>
  <hyperlinks>
    <hyperlink ref="A2" location="Index!A1" display="index page"/>
  </hyperlinks>
  <pageMargins left="0.25" right="0.25" top="0.75" bottom="0.75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Q60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ColWidth="9.109375" defaultRowHeight="14.4"/>
  <cols>
    <col min="1" max="1" width="55.6640625" style="1" customWidth="1"/>
    <col min="2" max="5" width="10.5546875" style="1" hidden="1" customWidth="1"/>
    <col min="6" max="12" width="10.5546875" style="1" customWidth="1"/>
    <col min="13" max="13" width="1.6640625" style="8" customWidth="1"/>
    <col min="14" max="15" width="10.5546875" style="7" customWidth="1"/>
    <col min="16" max="244" width="9.109375" style="1"/>
    <col min="245" max="245" width="55.6640625" style="1" customWidth="1"/>
    <col min="246" max="253" width="9.6640625" style="1" customWidth="1"/>
    <col min="254" max="16384" width="9.109375" style="1"/>
  </cols>
  <sheetData>
    <row r="1" spans="1:17" s="19" customFormat="1" ht="17.399999999999999">
      <c r="A1" s="66" t="s">
        <v>29</v>
      </c>
      <c r="M1" s="8"/>
      <c r="N1" s="7"/>
      <c r="O1" s="7"/>
    </row>
    <row r="2" spans="1:17" s="19" customFormat="1">
      <c r="A2" s="67" t="s">
        <v>36</v>
      </c>
      <c r="B2" s="5"/>
      <c r="C2" s="5"/>
      <c r="D2" s="5"/>
      <c r="E2" s="5"/>
      <c r="M2" s="8"/>
      <c r="N2" s="7"/>
      <c r="O2" s="7"/>
    </row>
    <row r="3" spans="1:17" ht="15" thickBot="1">
      <c r="A3" s="234" t="s">
        <v>1</v>
      </c>
      <c r="B3" s="47"/>
      <c r="C3" s="47"/>
      <c r="D3" s="47"/>
      <c r="E3" s="47"/>
    </row>
    <row r="4" spans="1:17" s="2" customFormat="1" thickTop="1" thickBot="1">
      <c r="A4" s="120" t="s">
        <v>2</v>
      </c>
      <c r="B4" s="121" t="s">
        <v>139</v>
      </c>
      <c r="C4" s="121" t="s">
        <v>140</v>
      </c>
      <c r="D4" s="121" t="s">
        <v>141</v>
      </c>
      <c r="E4" s="121" t="s">
        <v>142</v>
      </c>
      <c r="F4" s="121" t="s">
        <v>143</v>
      </c>
      <c r="G4" s="121" t="s">
        <v>144</v>
      </c>
      <c r="H4" s="121" t="s">
        <v>145</v>
      </c>
      <c r="I4" s="121" t="s">
        <v>146</v>
      </c>
      <c r="J4" s="121" t="s">
        <v>147</v>
      </c>
      <c r="K4" s="121" t="s">
        <v>148</v>
      </c>
      <c r="L4" s="121" t="s">
        <v>163</v>
      </c>
      <c r="M4" s="60"/>
      <c r="N4" s="122" t="s">
        <v>105</v>
      </c>
      <c r="O4" s="122" t="s">
        <v>106</v>
      </c>
    </row>
    <row r="5" spans="1:17" s="19" customFormat="1" ht="13.2">
      <c r="A5" s="80" t="s">
        <v>97</v>
      </c>
      <c r="B5" s="195">
        <v>46.2</v>
      </c>
      <c r="C5" s="195">
        <v>46.7</v>
      </c>
      <c r="D5" s="195">
        <v>50.6</v>
      </c>
      <c r="E5" s="195">
        <v>45.97</v>
      </c>
      <c r="F5" s="90">
        <v>38.9</v>
      </c>
      <c r="G5" s="90">
        <v>39.9</v>
      </c>
      <c r="H5" s="90">
        <v>40.4</v>
      </c>
      <c r="I5" s="90">
        <v>38.6</v>
      </c>
      <c r="J5" s="90">
        <v>34.700000000000003</v>
      </c>
      <c r="K5" s="90">
        <v>34.9</v>
      </c>
      <c r="L5" s="90">
        <v>37</v>
      </c>
      <c r="M5" s="77"/>
      <c r="N5" s="125">
        <v>189.47</v>
      </c>
      <c r="O5" s="125">
        <v>157.80000000000001</v>
      </c>
      <c r="Q5" s="288"/>
    </row>
    <row r="6" spans="1:17" s="19" customFormat="1" ht="13.2">
      <c r="A6" s="161" t="s">
        <v>9</v>
      </c>
      <c r="B6" s="187">
        <v>15.6</v>
      </c>
      <c r="C6" s="187">
        <v>17.899999999999999</v>
      </c>
      <c r="D6" s="187">
        <v>20.399999999999999</v>
      </c>
      <c r="E6" s="187">
        <v>18.7</v>
      </c>
      <c r="F6" s="142">
        <v>14.8</v>
      </c>
      <c r="G6" s="142">
        <v>15.11</v>
      </c>
      <c r="H6" s="142">
        <v>17.600000000000001</v>
      </c>
      <c r="I6" s="142">
        <v>15.3</v>
      </c>
      <c r="J6" s="142">
        <v>13.6</v>
      </c>
      <c r="K6" s="142">
        <v>14.2</v>
      </c>
      <c r="L6" s="142">
        <v>16</v>
      </c>
      <c r="M6" s="79"/>
      <c r="N6" s="141">
        <v>72.599999999999994</v>
      </c>
      <c r="O6" s="141">
        <v>62.8</v>
      </c>
      <c r="Q6" s="288"/>
    </row>
    <row r="7" spans="1:17" s="19" customFormat="1" ht="13.2">
      <c r="A7" s="80" t="s">
        <v>13</v>
      </c>
      <c r="B7" s="196">
        <v>0.33800000000000002</v>
      </c>
      <c r="C7" s="196">
        <v>0.38300000000000001</v>
      </c>
      <c r="D7" s="197">
        <v>0.40300000000000002</v>
      </c>
      <c r="E7" s="197">
        <v>0.40699999999999997</v>
      </c>
      <c r="F7" s="197">
        <v>0.38</v>
      </c>
      <c r="G7" s="197">
        <v>0.375</v>
      </c>
      <c r="H7" s="197">
        <v>0.435</v>
      </c>
      <c r="I7" s="197">
        <v>0.39500000000000002</v>
      </c>
      <c r="J7" s="197">
        <v>0.39100000000000001</v>
      </c>
      <c r="K7" s="197">
        <v>0.40699999999999997</v>
      </c>
      <c r="L7" s="197">
        <v>0.42399999999999999</v>
      </c>
      <c r="M7" s="82"/>
      <c r="N7" s="174">
        <v>0.38300000000000001</v>
      </c>
      <c r="O7" s="174">
        <v>0.39800000000000002</v>
      </c>
      <c r="Q7" s="288"/>
    </row>
    <row r="8" spans="1:17" s="19" customFormat="1" ht="13.2">
      <c r="A8" s="161" t="s">
        <v>91</v>
      </c>
      <c r="B8" s="187">
        <v>13.6</v>
      </c>
      <c r="C8" s="187">
        <v>13.4</v>
      </c>
      <c r="D8" s="187">
        <v>13</v>
      </c>
      <c r="E8" s="187">
        <v>13.4</v>
      </c>
      <c r="F8" s="142">
        <v>13.3</v>
      </c>
      <c r="G8" s="142">
        <v>13.3</v>
      </c>
      <c r="H8" s="142">
        <v>12</v>
      </c>
      <c r="I8" s="142">
        <v>13.2</v>
      </c>
      <c r="J8" s="142">
        <v>12.2</v>
      </c>
      <c r="K8" s="142">
        <v>11.7</v>
      </c>
      <c r="L8" s="142">
        <v>12</v>
      </c>
      <c r="M8" s="83"/>
      <c r="N8" s="141">
        <v>53.9</v>
      </c>
      <c r="O8" s="141">
        <v>51.8</v>
      </c>
      <c r="Q8" s="288"/>
    </row>
    <row r="9" spans="1:17" s="19" customFormat="1" ht="13.2">
      <c r="A9" s="80" t="s">
        <v>64</v>
      </c>
      <c r="B9" s="198">
        <v>1.8</v>
      </c>
      <c r="C9" s="198">
        <v>1.8</v>
      </c>
      <c r="D9" s="198">
        <v>1.9</v>
      </c>
      <c r="E9" s="198">
        <v>2.1</v>
      </c>
      <c r="F9" s="198">
        <v>1.7</v>
      </c>
      <c r="G9" s="199">
        <v>1.6</v>
      </c>
      <c r="H9" s="199">
        <v>1.5</v>
      </c>
      <c r="I9" s="199">
        <v>1.7</v>
      </c>
      <c r="J9" s="199">
        <v>1.4</v>
      </c>
      <c r="K9" s="199">
        <v>1.1000000000000001</v>
      </c>
      <c r="L9" s="199">
        <v>1</v>
      </c>
      <c r="M9" s="82"/>
      <c r="N9" s="176">
        <v>7.6</v>
      </c>
      <c r="O9" s="176">
        <v>6.45</v>
      </c>
      <c r="Q9" s="288"/>
    </row>
    <row r="10" spans="1:17" s="19" customFormat="1" ht="13.2">
      <c r="A10" s="161" t="s">
        <v>56</v>
      </c>
      <c r="B10" s="187">
        <v>8.8000000000000007</v>
      </c>
      <c r="C10" s="187">
        <v>6.2</v>
      </c>
      <c r="D10" s="187">
        <v>8.6999999999999993</v>
      </c>
      <c r="E10" s="187">
        <v>6.5</v>
      </c>
      <c r="F10" s="142">
        <v>3.3</v>
      </c>
      <c r="G10" s="142">
        <v>4.4000000000000004</v>
      </c>
      <c r="H10" s="142">
        <v>4.2</v>
      </c>
      <c r="I10" s="142">
        <v>3.3</v>
      </c>
      <c r="J10" s="142">
        <v>1.3</v>
      </c>
      <c r="K10" s="142">
        <v>1.9</v>
      </c>
      <c r="L10" s="142">
        <v>4</v>
      </c>
      <c r="M10" s="82"/>
      <c r="N10" s="141">
        <v>30.2</v>
      </c>
      <c r="O10" s="141">
        <v>15.2</v>
      </c>
      <c r="Q10" s="288"/>
    </row>
    <row r="11" spans="1:17" s="19" customFormat="1" ht="13.2">
      <c r="A11" s="80"/>
      <c r="B11" s="200"/>
      <c r="C11" s="200"/>
      <c r="D11" s="200"/>
      <c r="E11" s="200"/>
      <c r="F11" s="175"/>
      <c r="G11" s="176"/>
      <c r="H11" s="176"/>
      <c r="I11" s="176"/>
      <c r="J11" s="176"/>
      <c r="K11" s="176"/>
      <c r="L11" s="176"/>
      <c r="M11" s="82"/>
      <c r="N11" s="176"/>
      <c r="O11" s="176"/>
      <c r="Q11" s="288"/>
    </row>
    <row r="12" spans="1:17" s="19" customFormat="1" ht="13.2">
      <c r="A12" s="161" t="s">
        <v>165</v>
      </c>
      <c r="B12" s="166">
        <v>6.7999999999999989</v>
      </c>
      <c r="C12" s="166">
        <v>11.7</v>
      </c>
      <c r="D12" s="166">
        <v>11.7</v>
      </c>
      <c r="E12" s="166">
        <v>12.2</v>
      </c>
      <c r="F12" s="166">
        <v>11.5</v>
      </c>
      <c r="G12" s="166">
        <v>10.7</v>
      </c>
      <c r="H12" s="166">
        <v>13.400000000000002</v>
      </c>
      <c r="I12" s="166">
        <v>11.98</v>
      </c>
      <c r="J12" s="166">
        <v>12.3</v>
      </c>
      <c r="K12" s="166">
        <v>12.299999999999999</v>
      </c>
      <c r="L12" s="166">
        <v>12</v>
      </c>
      <c r="M12" s="82"/>
      <c r="N12" s="166">
        <v>42.399999999999991</v>
      </c>
      <c r="O12" s="166">
        <v>47.6</v>
      </c>
      <c r="Q12" s="288"/>
    </row>
    <row r="13" spans="1:17" s="19" customFormat="1" ht="13.2">
      <c r="A13" s="80"/>
      <c r="B13" s="177"/>
      <c r="C13" s="177"/>
      <c r="D13" s="177"/>
      <c r="E13" s="177"/>
      <c r="F13" s="129"/>
      <c r="G13" s="129"/>
      <c r="H13" s="129"/>
      <c r="I13" s="129"/>
      <c r="J13" s="129"/>
      <c r="K13" s="129"/>
      <c r="L13" s="129"/>
      <c r="M13" s="82"/>
      <c r="N13" s="129"/>
      <c r="O13" s="129"/>
      <c r="Q13" s="288"/>
    </row>
    <row r="14" spans="1:17" s="19" customFormat="1" ht="13.8" thickBot="1">
      <c r="A14" s="168" t="s">
        <v>5</v>
      </c>
      <c r="B14" s="169" t="s">
        <v>139</v>
      </c>
      <c r="C14" s="169" t="s">
        <v>140</v>
      </c>
      <c r="D14" s="169" t="s">
        <v>141</v>
      </c>
      <c r="E14" s="169" t="s">
        <v>142</v>
      </c>
      <c r="F14" s="169" t="s">
        <v>143</v>
      </c>
      <c r="G14" s="169" t="s">
        <v>144</v>
      </c>
      <c r="H14" s="169" t="s">
        <v>145</v>
      </c>
      <c r="I14" s="169" t="s">
        <v>146</v>
      </c>
      <c r="J14" s="169" t="s">
        <v>147</v>
      </c>
      <c r="K14" s="169" t="s">
        <v>148</v>
      </c>
      <c r="L14" s="169" t="s">
        <v>163</v>
      </c>
      <c r="M14" s="84"/>
      <c r="N14" s="169" t="s">
        <v>105</v>
      </c>
      <c r="O14" s="169" t="s">
        <v>106</v>
      </c>
      <c r="Q14" s="288"/>
    </row>
    <row r="15" spans="1:17" s="19" customFormat="1" ht="13.2">
      <c r="A15" s="80" t="s">
        <v>97</v>
      </c>
      <c r="B15" s="179">
        <v>20.2</v>
      </c>
      <c r="C15" s="179">
        <v>19.8</v>
      </c>
      <c r="D15" s="179">
        <v>22</v>
      </c>
      <c r="E15" s="179">
        <v>20.2</v>
      </c>
      <c r="F15" s="125">
        <v>16.8</v>
      </c>
      <c r="G15" s="125">
        <v>17.600000000000001</v>
      </c>
      <c r="H15" s="125">
        <v>19.2</v>
      </c>
      <c r="I15" s="125">
        <v>17.5</v>
      </c>
      <c r="J15" s="125">
        <v>14.6</v>
      </c>
      <c r="K15" s="125">
        <v>15.1</v>
      </c>
      <c r="L15" s="125">
        <v>17</v>
      </c>
      <c r="M15" s="85"/>
      <c r="N15" s="125">
        <v>82.2</v>
      </c>
      <c r="O15" s="125">
        <v>71.099999999999994</v>
      </c>
      <c r="Q15" s="288"/>
    </row>
    <row r="16" spans="1:17" s="19" customFormat="1" ht="13.2">
      <c r="A16" s="296" t="s">
        <v>164</v>
      </c>
      <c r="B16" s="188"/>
      <c r="C16" s="188"/>
      <c r="D16" s="188"/>
      <c r="E16" s="188"/>
      <c r="F16" s="294">
        <v>1.02</v>
      </c>
      <c r="G16" s="294">
        <v>0.94</v>
      </c>
      <c r="H16" s="294">
        <v>1.079</v>
      </c>
      <c r="I16" s="294">
        <v>1.22</v>
      </c>
      <c r="J16" s="294">
        <v>1.2869999999999999</v>
      </c>
      <c r="K16" s="294">
        <v>1.2390000000000001</v>
      </c>
      <c r="L16" s="294">
        <v>1.2929999999999999</v>
      </c>
      <c r="M16" s="82"/>
      <c r="N16" s="189"/>
      <c r="O16" s="294">
        <v>4.26</v>
      </c>
      <c r="Q16" s="288"/>
    </row>
    <row r="17" spans="1:17" s="19" customFormat="1" ht="13.2">
      <c r="A17" s="80" t="s">
        <v>65</v>
      </c>
      <c r="B17" s="179">
        <v>699.2</v>
      </c>
      <c r="C17" s="179">
        <v>732.6</v>
      </c>
      <c r="D17" s="179">
        <v>760.8</v>
      </c>
      <c r="E17" s="179">
        <v>765.4</v>
      </c>
      <c r="F17" s="125">
        <v>752.9</v>
      </c>
      <c r="G17" s="125">
        <v>770.8</v>
      </c>
      <c r="H17" s="125">
        <v>802.8</v>
      </c>
      <c r="I17" s="125">
        <v>800</v>
      </c>
      <c r="J17" s="125">
        <v>756</v>
      </c>
      <c r="K17" s="125">
        <v>690</v>
      </c>
      <c r="L17" s="125">
        <v>690</v>
      </c>
      <c r="M17" s="85"/>
      <c r="N17" s="125">
        <v>765</v>
      </c>
      <c r="O17" s="125">
        <v>800</v>
      </c>
      <c r="Q17" s="288"/>
    </row>
    <row r="18" spans="1:17" s="19" customFormat="1" ht="13.2">
      <c r="A18" s="157" t="s">
        <v>102</v>
      </c>
      <c r="B18" s="190">
        <v>208</v>
      </c>
      <c r="C18" s="190">
        <v>266.7</v>
      </c>
      <c r="D18" s="190">
        <v>300.3</v>
      </c>
      <c r="E18" s="190">
        <v>320.5</v>
      </c>
      <c r="F18" s="190">
        <v>322.5</v>
      </c>
      <c r="G18" s="190">
        <v>334</v>
      </c>
      <c r="H18" s="190">
        <v>357.9</v>
      </c>
      <c r="I18" s="190">
        <v>355.8</v>
      </c>
      <c r="J18" s="190">
        <v>335.9</v>
      </c>
      <c r="K18" s="190">
        <v>315.10000000000002</v>
      </c>
      <c r="L18" s="190">
        <v>314</v>
      </c>
      <c r="M18" s="80"/>
      <c r="N18" s="309">
        <v>320.5</v>
      </c>
      <c r="O18" s="309">
        <v>355.8</v>
      </c>
      <c r="Q18" s="288"/>
    </row>
    <row r="19" spans="1:17" s="19" customFormat="1" ht="13.2">
      <c r="A19" s="80" t="s">
        <v>25</v>
      </c>
      <c r="B19" s="177">
        <v>7.8</v>
      </c>
      <c r="C19" s="177">
        <v>8.3000000000000007</v>
      </c>
      <c r="D19" s="177">
        <v>8.9</v>
      </c>
      <c r="E19" s="177">
        <v>7.6</v>
      </c>
      <c r="F19" s="177">
        <v>6.5</v>
      </c>
      <c r="G19" s="177">
        <v>6.8</v>
      </c>
      <c r="H19" s="177">
        <v>7.3</v>
      </c>
      <c r="I19" s="177">
        <v>6.6</v>
      </c>
      <c r="J19" s="177">
        <v>6</v>
      </c>
      <c r="K19" s="177">
        <v>6.7</v>
      </c>
      <c r="L19" s="177">
        <v>6.9</v>
      </c>
      <c r="M19" s="77"/>
      <c r="N19" s="177" t="s">
        <v>68</v>
      </c>
      <c r="O19" s="177" t="s">
        <v>68</v>
      </c>
      <c r="Q19" s="288"/>
    </row>
    <row r="20" spans="1:17" s="19" customFormat="1" ht="13.2">
      <c r="A20" s="161" t="s">
        <v>6</v>
      </c>
      <c r="B20" s="190">
        <v>237.6</v>
      </c>
      <c r="C20" s="190">
        <v>262.46300000000002</v>
      </c>
      <c r="D20" s="190">
        <v>264</v>
      </c>
      <c r="E20" s="190">
        <v>261</v>
      </c>
      <c r="F20" s="190">
        <v>252</v>
      </c>
      <c r="G20" s="190">
        <v>279</v>
      </c>
      <c r="H20" s="190">
        <v>271</v>
      </c>
      <c r="I20" s="190">
        <v>273</v>
      </c>
      <c r="J20" s="190">
        <v>294.7</v>
      </c>
      <c r="K20" s="190">
        <v>353</v>
      </c>
      <c r="L20" s="190">
        <v>377</v>
      </c>
      <c r="M20" s="82"/>
      <c r="N20" s="186" t="s">
        <v>68</v>
      </c>
      <c r="O20" s="186" t="s">
        <v>68</v>
      </c>
      <c r="Q20" s="288"/>
    </row>
    <row r="21" spans="1:17" s="19" customFormat="1" ht="13.2">
      <c r="A21" s="89" t="s">
        <v>7</v>
      </c>
      <c r="B21" s="174">
        <v>0.20200000000000001</v>
      </c>
      <c r="C21" s="174">
        <v>0.20399999999999999</v>
      </c>
      <c r="D21" s="174">
        <v>0.22700000000000001</v>
      </c>
      <c r="E21" s="174">
        <v>0.24</v>
      </c>
      <c r="F21" s="174">
        <v>0.219</v>
      </c>
      <c r="G21" s="174">
        <v>0.20200000000000001</v>
      </c>
      <c r="H21" s="174">
        <v>0.19700000000000001</v>
      </c>
      <c r="I21" s="174">
        <v>0.222</v>
      </c>
      <c r="J21" s="174">
        <v>0.20399999999999999</v>
      </c>
      <c r="K21" s="174">
        <v>0.17899999999999999</v>
      </c>
      <c r="L21" s="174">
        <v>0.13500000000000001</v>
      </c>
      <c r="M21" s="82"/>
      <c r="N21" s="174" t="s">
        <v>68</v>
      </c>
      <c r="O21" s="174" t="s">
        <v>68</v>
      </c>
      <c r="Q21" s="288"/>
    </row>
    <row r="22" spans="1:17" s="19" customFormat="1" ht="13.2">
      <c r="A22" s="161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83"/>
      <c r="N22" s="188"/>
      <c r="O22" s="188"/>
      <c r="Q22" s="288"/>
    </row>
    <row r="23" spans="1:17" s="19" customFormat="1" ht="13.8" thickBot="1">
      <c r="A23" s="74" t="s">
        <v>26</v>
      </c>
      <c r="B23" s="150" t="s">
        <v>139</v>
      </c>
      <c r="C23" s="150" t="s">
        <v>140</v>
      </c>
      <c r="D23" s="150" t="s">
        <v>141</v>
      </c>
      <c r="E23" s="150" t="s">
        <v>142</v>
      </c>
      <c r="F23" s="150" t="s">
        <v>143</v>
      </c>
      <c r="G23" s="150" t="s">
        <v>144</v>
      </c>
      <c r="H23" s="150" t="s">
        <v>145</v>
      </c>
      <c r="I23" s="150" t="s">
        <v>146</v>
      </c>
      <c r="J23" s="150" t="s">
        <v>147</v>
      </c>
      <c r="K23" s="150" t="s">
        <v>148</v>
      </c>
      <c r="L23" s="150" t="s">
        <v>163</v>
      </c>
      <c r="M23" s="82"/>
      <c r="N23" s="150" t="s">
        <v>105</v>
      </c>
      <c r="O23" s="150" t="s">
        <v>106</v>
      </c>
      <c r="Q23" s="288"/>
    </row>
    <row r="24" spans="1:17" s="19" customFormat="1" ht="13.2">
      <c r="A24" s="161" t="s">
        <v>97</v>
      </c>
      <c r="B24" s="190">
        <v>26</v>
      </c>
      <c r="C24" s="190">
        <v>26.9</v>
      </c>
      <c r="D24" s="190">
        <v>29</v>
      </c>
      <c r="E24" s="190">
        <v>25.7</v>
      </c>
      <c r="F24" s="190">
        <v>22.1</v>
      </c>
      <c r="G24" s="190">
        <v>22.3</v>
      </c>
      <c r="H24" s="190">
        <v>21.2</v>
      </c>
      <c r="I24" s="190">
        <v>21.1</v>
      </c>
      <c r="J24" s="190">
        <v>20</v>
      </c>
      <c r="K24" s="190">
        <v>19.8</v>
      </c>
      <c r="L24" s="190">
        <v>20</v>
      </c>
      <c r="M24" s="91"/>
      <c r="N24" s="190">
        <v>107.7</v>
      </c>
      <c r="O24" s="190">
        <v>86.7</v>
      </c>
      <c r="Q24" s="288"/>
    </row>
    <row r="25" spans="1:17" s="19" customFormat="1" ht="13.2">
      <c r="A25" s="201"/>
      <c r="B25" s="177"/>
      <c r="C25" s="177"/>
      <c r="D25" s="177"/>
      <c r="E25" s="177"/>
      <c r="F25" s="177"/>
      <c r="G25" s="177">
        <v>0</v>
      </c>
      <c r="H25" s="177"/>
      <c r="I25" s="177"/>
      <c r="J25" s="177"/>
      <c r="K25" s="177"/>
      <c r="L25" s="177"/>
      <c r="M25" s="91"/>
      <c r="N25" s="177"/>
      <c r="O25" s="177"/>
      <c r="Q25" s="288"/>
    </row>
    <row r="26" spans="1:17" s="19" customFormat="1" ht="13.2">
      <c r="A26" s="161" t="s">
        <v>42</v>
      </c>
      <c r="B26" s="191">
        <v>3.7</v>
      </c>
      <c r="C26" s="188">
        <v>4.7</v>
      </c>
      <c r="D26" s="188">
        <v>5.2</v>
      </c>
      <c r="E26" s="188">
        <v>5.6</v>
      </c>
      <c r="F26" s="188">
        <v>5.7</v>
      </c>
      <c r="G26" s="188">
        <v>5.7</v>
      </c>
      <c r="H26" s="188">
        <v>5.5</v>
      </c>
      <c r="I26" s="188">
        <v>5.7</v>
      </c>
      <c r="J26" s="188">
        <v>5.6</v>
      </c>
      <c r="K26" s="188">
        <v>5.4</v>
      </c>
      <c r="L26" s="188">
        <v>5.4</v>
      </c>
      <c r="M26" s="92"/>
      <c r="N26" s="192">
        <v>19.2</v>
      </c>
      <c r="O26" s="192">
        <v>22.7</v>
      </c>
      <c r="Q26" s="288"/>
    </row>
    <row r="27" spans="1:17" s="19" customFormat="1" ht="13.2">
      <c r="A27" s="80" t="s">
        <v>66</v>
      </c>
      <c r="B27" s="179">
        <v>84.4</v>
      </c>
      <c r="C27" s="179">
        <v>100.48</v>
      </c>
      <c r="D27" s="179">
        <v>115</v>
      </c>
      <c r="E27" s="179">
        <v>134.30000000000001</v>
      </c>
      <c r="F27" s="179">
        <v>135.6</v>
      </c>
      <c r="G27" s="179">
        <v>137.6</v>
      </c>
      <c r="H27" s="179">
        <v>148.69999999999999</v>
      </c>
      <c r="I27" s="179">
        <v>153.80000000000001</v>
      </c>
      <c r="J27" s="179">
        <v>159.19999999999999</v>
      </c>
      <c r="K27" s="179">
        <v>160.80000000000001</v>
      </c>
      <c r="L27" s="179">
        <v>159</v>
      </c>
      <c r="M27" s="93"/>
      <c r="N27" s="179">
        <v>134.30000000000001</v>
      </c>
      <c r="O27" s="179">
        <v>153.80000000000001</v>
      </c>
      <c r="Q27" s="288"/>
    </row>
    <row r="28" spans="1:17" s="19" customFormat="1" ht="13.8" thickBot="1">
      <c r="A28" s="182" t="s">
        <v>44</v>
      </c>
      <c r="B28" s="193">
        <v>15.4</v>
      </c>
      <c r="C28" s="202">
        <v>16.2</v>
      </c>
      <c r="D28" s="202">
        <v>15.8</v>
      </c>
      <c r="E28" s="202">
        <v>14.8</v>
      </c>
      <c r="F28" s="202">
        <v>14.9</v>
      </c>
      <c r="G28" s="202">
        <v>13.8</v>
      </c>
      <c r="H28" s="202">
        <v>12.9</v>
      </c>
      <c r="I28" s="202">
        <v>12.6</v>
      </c>
      <c r="J28" s="202">
        <v>11.9</v>
      </c>
      <c r="K28" s="202">
        <v>11.3</v>
      </c>
      <c r="L28" s="202">
        <v>11.2</v>
      </c>
      <c r="M28" s="130"/>
      <c r="N28" s="194" t="s">
        <v>68</v>
      </c>
      <c r="O28" s="194" t="s">
        <v>68</v>
      </c>
      <c r="Q28" s="288"/>
    </row>
    <row r="29" spans="1:17" s="19" customFormat="1" ht="15" thickTop="1">
      <c r="M29" s="8"/>
      <c r="N29" s="7"/>
      <c r="O29" s="7"/>
      <c r="Q29" s="288"/>
    </row>
    <row r="30" spans="1:17" s="19" customFormat="1" ht="15" thickBot="1">
      <c r="A30" s="234" t="s">
        <v>123</v>
      </c>
      <c r="B30" s="47"/>
      <c r="C30" s="47"/>
      <c r="D30" s="47"/>
      <c r="E30" s="47"/>
      <c r="F30" s="1"/>
      <c r="G30" s="1"/>
      <c r="H30" s="1"/>
      <c r="I30" s="1"/>
      <c r="J30" s="1"/>
      <c r="K30" s="1"/>
      <c r="L30" s="1"/>
      <c r="M30" s="8"/>
      <c r="N30" s="7"/>
      <c r="O30" s="7"/>
      <c r="Q30" s="288"/>
    </row>
    <row r="31" spans="1:17" s="19" customFormat="1" ht="22.2" customHeight="1" thickTop="1" thickBot="1">
      <c r="A31" s="120" t="s">
        <v>2</v>
      </c>
      <c r="B31" s="121" t="s">
        <v>139</v>
      </c>
      <c r="C31" s="121" t="s">
        <v>140</v>
      </c>
      <c r="D31" s="121" t="s">
        <v>141</v>
      </c>
      <c r="E31" s="121" t="s">
        <v>142</v>
      </c>
      <c r="F31" s="121" t="s">
        <v>143</v>
      </c>
      <c r="G31" s="121" t="s">
        <v>144</v>
      </c>
      <c r="H31" s="121" t="s">
        <v>145</v>
      </c>
      <c r="I31" s="121" t="s">
        <v>146</v>
      </c>
      <c r="J31" s="121" t="s">
        <v>147</v>
      </c>
      <c r="K31" s="121" t="s">
        <v>148</v>
      </c>
      <c r="L31" s="121" t="s">
        <v>163</v>
      </c>
      <c r="M31" s="60"/>
      <c r="N31" s="122" t="s">
        <v>105</v>
      </c>
      <c r="O31" s="122" t="s">
        <v>106</v>
      </c>
      <c r="Q31" s="288"/>
    </row>
    <row r="32" spans="1:17" s="19" customFormat="1" ht="13.2">
      <c r="A32" s="80" t="s">
        <v>97</v>
      </c>
      <c r="B32" s="195">
        <v>16890</v>
      </c>
      <c r="C32" s="195">
        <v>17490</v>
      </c>
      <c r="D32" s="195">
        <v>18664</v>
      </c>
      <c r="E32" s="195">
        <v>17498</v>
      </c>
      <c r="F32" s="90">
        <v>15104</v>
      </c>
      <c r="G32" s="90">
        <v>16021</v>
      </c>
      <c r="H32" s="90">
        <v>16611</v>
      </c>
      <c r="I32" s="90">
        <v>15706</v>
      </c>
      <c r="J32" s="90">
        <v>14179.1</v>
      </c>
      <c r="K32" s="90">
        <v>14484.7</v>
      </c>
      <c r="L32" s="90">
        <v>15237</v>
      </c>
      <c r="M32" s="77"/>
      <c r="N32" s="125">
        <v>70541</v>
      </c>
      <c r="O32" s="125">
        <v>63441</v>
      </c>
      <c r="Q32" s="288"/>
    </row>
    <row r="33" spans="1:17" s="19" customFormat="1" ht="13.2">
      <c r="A33" s="161" t="s">
        <v>9</v>
      </c>
      <c r="B33" s="187">
        <v>5693</v>
      </c>
      <c r="C33" s="187">
        <v>6699</v>
      </c>
      <c r="D33" s="187">
        <v>7538</v>
      </c>
      <c r="E33" s="187">
        <v>7108</v>
      </c>
      <c r="F33" s="142">
        <v>5766</v>
      </c>
      <c r="G33" s="142">
        <v>6065</v>
      </c>
      <c r="H33" s="142">
        <v>7225</v>
      </c>
      <c r="I33" s="142">
        <v>6202</v>
      </c>
      <c r="J33" s="142">
        <v>5550.7</v>
      </c>
      <c r="K33" s="142">
        <v>5901.1</v>
      </c>
      <c r="L33" s="142">
        <v>6468</v>
      </c>
      <c r="M33" s="79"/>
      <c r="N33" s="141">
        <v>27038</v>
      </c>
      <c r="O33" s="141">
        <v>25257</v>
      </c>
      <c r="Q33" s="288"/>
    </row>
    <row r="34" spans="1:17" s="19" customFormat="1" ht="13.2">
      <c r="A34" s="80" t="s">
        <v>13</v>
      </c>
      <c r="B34" s="196">
        <v>0.33700000000000002</v>
      </c>
      <c r="C34" s="196">
        <v>0.38300000000000001</v>
      </c>
      <c r="D34" s="197">
        <v>0.40400000000000003</v>
      </c>
      <c r="E34" s="197">
        <v>0.40600000000000003</v>
      </c>
      <c r="F34" s="197">
        <v>0.38200000000000001</v>
      </c>
      <c r="G34" s="197">
        <v>0.379</v>
      </c>
      <c r="H34" s="197">
        <v>0.435</v>
      </c>
      <c r="I34" s="197">
        <v>0.39500000000000002</v>
      </c>
      <c r="J34" s="197">
        <v>0.39100000000000001</v>
      </c>
      <c r="K34" s="197">
        <v>0.40699999999999997</v>
      </c>
      <c r="L34" s="197">
        <v>0.42399999999999999</v>
      </c>
      <c r="M34" s="82"/>
      <c r="N34" s="174">
        <v>0.38300000000000001</v>
      </c>
      <c r="O34" s="174">
        <v>0.39800000000000002</v>
      </c>
      <c r="Q34" s="288"/>
    </row>
    <row r="35" spans="1:17" ht="13.2">
      <c r="A35" s="161" t="s">
        <v>91</v>
      </c>
      <c r="B35" s="187"/>
      <c r="C35" s="187"/>
      <c r="D35" s="187"/>
      <c r="E35" s="187"/>
      <c r="F35" s="142"/>
      <c r="G35" s="142"/>
      <c r="H35" s="142"/>
      <c r="I35" s="142"/>
      <c r="J35" s="142"/>
      <c r="K35" s="142"/>
      <c r="L35" s="142">
        <v>4714</v>
      </c>
      <c r="M35" s="83"/>
      <c r="N35" s="141"/>
      <c r="O35" s="141"/>
      <c r="Q35" s="288"/>
    </row>
    <row r="36" spans="1:17" ht="13.2">
      <c r="A36" s="80" t="s">
        <v>64</v>
      </c>
      <c r="B36" s="198"/>
      <c r="C36" s="198"/>
      <c r="D36" s="198"/>
      <c r="E36" s="198"/>
      <c r="F36" s="198"/>
      <c r="G36" s="199"/>
      <c r="H36" s="199"/>
      <c r="I36" s="199"/>
      <c r="J36" s="199"/>
      <c r="K36" s="199"/>
      <c r="L36" s="199">
        <v>475</v>
      </c>
      <c r="M36" s="82"/>
      <c r="N36" s="176"/>
      <c r="O36" s="176"/>
      <c r="Q36" s="288"/>
    </row>
    <row r="37" spans="1:17" ht="13.2">
      <c r="A37" s="161" t="s">
        <v>56</v>
      </c>
      <c r="B37" s="187">
        <v>3216.4</v>
      </c>
      <c r="C37" s="187">
        <v>2331.9</v>
      </c>
      <c r="D37" s="187">
        <v>3227.3</v>
      </c>
      <c r="E37" s="187">
        <v>2485.3000000000002</v>
      </c>
      <c r="F37" s="142">
        <v>1275.0999999999999</v>
      </c>
      <c r="G37" s="142">
        <v>1761.8</v>
      </c>
      <c r="H37" s="142">
        <v>1730.3</v>
      </c>
      <c r="I37" s="142">
        <v>1333.1</v>
      </c>
      <c r="J37" s="142">
        <v>525.20000000000005</v>
      </c>
      <c r="K37" s="142">
        <v>776.2</v>
      </c>
      <c r="L37" s="142">
        <v>1576</v>
      </c>
      <c r="M37" s="82"/>
      <c r="N37" s="141">
        <v>11261</v>
      </c>
      <c r="O37" s="141">
        <v>6100.3</v>
      </c>
      <c r="Q37" s="288"/>
    </row>
    <row r="38" spans="1:17" ht="13.2">
      <c r="A38" s="80"/>
      <c r="B38" s="200"/>
      <c r="C38" s="200"/>
      <c r="D38" s="200"/>
      <c r="E38" s="200"/>
      <c r="F38" s="175"/>
      <c r="G38" s="176"/>
      <c r="H38" s="176"/>
      <c r="I38" s="176"/>
      <c r="J38" s="176"/>
      <c r="K38" s="176"/>
      <c r="L38" s="176"/>
      <c r="M38" s="82"/>
      <c r="N38" s="176"/>
      <c r="O38" s="176"/>
      <c r="Q38" s="288"/>
    </row>
    <row r="39" spans="1:17" ht="13.2">
      <c r="A39" s="161" t="s">
        <v>165</v>
      </c>
      <c r="B39" s="166">
        <v>2476.6</v>
      </c>
      <c r="C39" s="166">
        <v>4367.1000000000004</v>
      </c>
      <c r="D39" s="166">
        <v>4310.7</v>
      </c>
      <c r="E39" s="166">
        <v>4622.7</v>
      </c>
      <c r="F39" s="166">
        <v>4490.8999999999996</v>
      </c>
      <c r="G39" s="166">
        <v>4303.2</v>
      </c>
      <c r="H39" s="166">
        <v>5494.7</v>
      </c>
      <c r="I39" s="166">
        <v>4868.8999999999996</v>
      </c>
      <c r="J39" s="166">
        <v>5025.4799999999996</v>
      </c>
      <c r="K39" s="166">
        <v>5124.8999999999996</v>
      </c>
      <c r="L39" s="166">
        <v>4892</v>
      </c>
      <c r="M39" s="82"/>
      <c r="N39" s="166">
        <v>15777.1</v>
      </c>
      <c r="O39" s="166">
        <v>19156.7</v>
      </c>
      <c r="Q39" s="288"/>
    </row>
    <row r="40" spans="1:17" ht="13.2">
      <c r="A40" s="80"/>
      <c r="B40" s="177"/>
      <c r="C40" s="177"/>
      <c r="D40" s="177"/>
      <c r="E40" s="177"/>
      <c r="F40" s="129"/>
      <c r="G40" s="129"/>
      <c r="H40" s="129"/>
      <c r="I40" s="129"/>
      <c r="J40" s="129"/>
      <c r="K40" s="129"/>
      <c r="L40" s="129"/>
      <c r="M40" s="82"/>
      <c r="N40" s="129"/>
      <c r="O40" s="129"/>
      <c r="Q40" s="288"/>
    </row>
    <row r="41" spans="1:17" ht="13.8" thickBot="1">
      <c r="A41" s="168" t="s">
        <v>5</v>
      </c>
      <c r="B41" s="169" t="s">
        <v>139</v>
      </c>
      <c r="C41" s="169" t="s">
        <v>140</v>
      </c>
      <c r="D41" s="169" t="s">
        <v>141</v>
      </c>
      <c r="E41" s="169" t="s">
        <v>142</v>
      </c>
      <c r="F41" s="169" t="s">
        <v>143</v>
      </c>
      <c r="G41" s="169" t="s">
        <v>144</v>
      </c>
      <c r="H41" s="169" t="s">
        <v>145</v>
      </c>
      <c r="I41" s="169" t="s">
        <v>146</v>
      </c>
      <c r="J41" s="169" t="s">
        <v>147</v>
      </c>
      <c r="K41" s="169" t="s">
        <v>148</v>
      </c>
      <c r="L41" s="169" t="s">
        <v>163</v>
      </c>
      <c r="M41" s="84"/>
      <c r="N41" s="169" t="s">
        <v>105</v>
      </c>
      <c r="O41" s="169" t="s">
        <v>106</v>
      </c>
      <c r="Q41" s="288"/>
    </row>
    <row r="42" spans="1:17" ht="13.2">
      <c r="A42" s="80" t="s">
        <v>97</v>
      </c>
      <c r="B42" s="179"/>
      <c r="C42" s="179"/>
      <c r="D42" s="179"/>
      <c r="E42" s="179"/>
      <c r="F42" s="125"/>
      <c r="G42" s="125"/>
      <c r="H42" s="125"/>
      <c r="I42" s="125"/>
      <c r="J42" s="125"/>
      <c r="K42" s="125"/>
      <c r="L42" s="125">
        <v>7214</v>
      </c>
      <c r="M42" s="85"/>
      <c r="N42" s="125"/>
      <c r="O42" s="125"/>
      <c r="Q42" s="288"/>
    </row>
    <row r="43" spans="1:17" ht="13.2">
      <c r="A43" s="296" t="s">
        <v>164</v>
      </c>
      <c r="B43" s="188"/>
      <c r="C43" s="188"/>
      <c r="D43" s="188"/>
      <c r="E43" s="188"/>
      <c r="F43" s="144">
        <v>396.08</v>
      </c>
      <c r="G43" s="144">
        <v>378.98</v>
      </c>
      <c r="H43" s="144">
        <v>443.11</v>
      </c>
      <c r="I43" s="144">
        <v>497.26</v>
      </c>
      <c r="J43" s="144">
        <v>526.5</v>
      </c>
      <c r="K43" s="144">
        <v>513.79999999999995</v>
      </c>
      <c r="L43" s="144">
        <v>528.49</v>
      </c>
      <c r="M43" s="302"/>
      <c r="N43" s="144"/>
      <c r="O43" s="144">
        <v>1715.43</v>
      </c>
      <c r="Q43" s="288"/>
    </row>
    <row r="44" spans="1:17" ht="13.2">
      <c r="A44" s="80" t="s">
        <v>65</v>
      </c>
      <c r="B44" s="179">
        <v>699.2</v>
      </c>
      <c r="C44" s="179">
        <v>732.6</v>
      </c>
      <c r="D44" s="179">
        <v>760.8</v>
      </c>
      <c r="E44" s="179">
        <v>765.4</v>
      </c>
      <c r="F44" s="125">
        <v>752.9</v>
      </c>
      <c r="G44" s="125">
        <v>770.8</v>
      </c>
      <c r="H44" s="125">
        <v>802.8</v>
      </c>
      <c r="I44" s="125">
        <v>800.4</v>
      </c>
      <c r="J44" s="125">
        <v>756.4</v>
      </c>
      <c r="K44" s="125">
        <v>690.1</v>
      </c>
      <c r="L44" s="125">
        <v>690</v>
      </c>
      <c r="M44" s="85"/>
      <c r="N44" s="125">
        <v>765.4</v>
      </c>
      <c r="O44" s="125">
        <v>800.4</v>
      </c>
      <c r="Q44" s="288"/>
    </row>
    <row r="45" spans="1:17" ht="13.2">
      <c r="A45" s="157" t="s">
        <v>102</v>
      </c>
      <c r="B45" s="190">
        <v>208</v>
      </c>
      <c r="C45" s="190">
        <v>266.7</v>
      </c>
      <c r="D45" s="190">
        <v>300.3</v>
      </c>
      <c r="E45" s="190">
        <v>320.5</v>
      </c>
      <c r="F45" s="190">
        <v>322.5</v>
      </c>
      <c r="G45" s="190">
        <v>333.8</v>
      </c>
      <c r="H45" s="190">
        <v>357.9</v>
      </c>
      <c r="I45" s="190">
        <v>355.8</v>
      </c>
      <c r="J45" s="190">
        <v>335.9</v>
      </c>
      <c r="K45" s="190">
        <v>315.10000000000002</v>
      </c>
      <c r="L45" s="190">
        <v>314</v>
      </c>
      <c r="M45" s="80"/>
      <c r="N45" s="309">
        <v>320.5</v>
      </c>
      <c r="O45" s="309">
        <v>355.8</v>
      </c>
      <c r="Q45" s="288"/>
    </row>
    <row r="46" spans="1:17" s="7" customFormat="1" ht="13.2">
      <c r="A46" s="80" t="s">
        <v>124</v>
      </c>
      <c r="B46" s="177">
        <v>2839</v>
      </c>
      <c r="C46" s="177">
        <v>3089</v>
      </c>
      <c r="D46" s="177">
        <v>3281</v>
      </c>
      <c r="E46" s="177">
        <v>2887</v>
      </c>
      <c r="F46" s="177">
        <v>2508</v>
      </c>
      <c r="G46" s="177">
        <v>2741</v>
      </c>
      <c r="H46" s="177">
        <v>2994</v>
      </c>
      <c r="I46" s="177">
        <v>2678</v>
      </c>
      <c r="J46" s="177">
        <v>2446.1999999999998</v>
      </c>
      <c r="K46" s="177">
        <v>2781</v>
      </c>
      <c r="L46" s="177">
        <v>3292.1</v>
      </c>
      <c r="M46" s="77"/>
      <c r="N46" s="177" t="s">
        <v>68</v>
      </c>
      <c r="O46" s="177" t="s">
        <v>68</v>
      </c>
      <c r="Q46" s="288"/>
    </row>
    <row r="47" spans="1:17" ht="13.2">
      <c r="A47" s="161" t="s">
        <v>6</v>
      </c>
      <c r="B47" s="190">
        <v>237.6</v>
      </c>
      <c r="C47" s="190">
        <v>262.46300000000002</v>
      </c>
      <c r="D47" s="190">
        <v>264</v>
      </c>
      <c r="E47" s="190">
        <v>261.48599999999999</v>
      </c>
      <c r="F47" s="190">
        <v>251.6</v>
      </c>
      <c r="G47" s="190">
        <v>279.39999999999998</v>
      </c>
      <c r="H47" s="190">
        <v>271.2</v>
      </c>
      <c r="I47" s="190">
        <v>273.39999999999998</v>
      </c>
      <c r="J47" s="190">
        <v>294.7</v>
      </c>
      <c r="K47" s="190">
        <v>353</v>
      </c>
      <c r="L47" s="190">
        <v>377</v>
      </c>
      <c r="M47" s="82"/>
      <c r="N47" s="186" t="s">
        <v>68</v>
      </c>
      <c r="O47" s="186" t="s">
        <v>68</v>
      </c>
      <c r="Q47" s="288"/>
    </row>
    <row r="48" spans="1:17" ht="13.2">
      <c r="A48" s="89" t="s">
        <v>7</v>
      </c>
      <c r="B48" s="174">
        <v>0.20200000000000001</v>
      </c>
      <c r="C48" s="174">
        <v>0.20399999999999999</v>
      </c>
      <c r="D48" s="174">
        <v>0.22700000000000001</v>
      </c>
      <c r="E48" s="174">
        <v>0.24</v>
      </c>
      <c r="F48" s="174">
        <v>0.219</v>
      </c>
      <c r="G48" s="174">
        <v>0.20200000000000001</v>
      </c>
      <c r="H48" s="174">
        <v>0.19700000000000001</v>
      </c>
      <c r="I48" s="174">
        <v>0.222</v>
      </c>
      <c r="J48" s="174">
        <v>0.20399999999999999</v>
      </c>
      <c r="K48" s="174">
        <v>0.17899999999999999</v>
      </c>
      <c r="L48" s="174">
        <v>0.13500000000000001</v>
      </c>
      <c r="M48" s="82"/>
      <c r="N48" s="174" t="s">
        <v>68</v>
      </c>
      <c r="O48" s="174" t="s">
        <v>68</v>
      </c>
      <c r="Q48" s="288"/>
    </row>
    <row r="49" spans="1:17" ht="13.2">
      <c r="A49" s="161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83"/>
      <c r="N49" s="188"/>
      <c r="O49" s="188"/>
      <c r="Q49" s="288"/>
    </row>
    <row r="50" spans="1:17" ht="13.8" thickBot="1">
      <c r="A50" s="74" t="s">
        <v>8</v>
      </c>
      <c r="B50" s="150" t="s">
        <v>139</v>
      </c>
      <c r="C50" s="150" t="s">
        <v>140</v>
      </c>
      <c r="D50" s="150" t="s">
        <v>141</v>
      </c>
      <c r="E50" s="150" t="s">
        <v>142</v>
      </c>
      <c r="F50" s="150" t="s">
        <v>143</v>
      </c>
      <c r="G50" s="150" t="s">
        <v>144</v>
      </c>
      <c r="H50" s="150" t="s">
        <v>145</v>
      </c>
      <c r="I50" s="150" t="s">
        <v>146</v>
      </c>
      <c r="J50" s="150" t="s">
        <v>147</v>
      </c>
      <c r="K50" s="150" t="s">
        <v>148</v>
      </c>
      <c r="L50" s="150" t="s">
        <v>163</v>
      </c>
      <c r="M50" s="82"/>
      <c r="N50" s="150" t="s">
        <v>105</v>
      </c>
      <c r="O50" s="150" t="s">
        <v>106</v>
      </c>
      <c r="Q50" s="288"/>
    </row>
    <row r="51" spans="1:17" ht="13.2">
      <c r="A51" s="161" t="s">
        <v>97</v>
      </c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91"/>
      <c r="N51" s="190"/>
      <c r="O51" s="190"/>
      <c r="Q51" s="288"/>
    </row>
    <row r="52" spans="1:17" ht="13.2">
      <c r="A52" s="201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91"/>
      <c r="N52" s="177"/>
      <c r="O52" s="177"/>
      <c r="Q52" s="288"/>
    </row>
    <row r="53" spans="1:17" ht="13.2">
      <c r="A53" s="161" t="s">
        <v>42</v>
      </c>
      <c r="B53" s="191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92"/>
      <c r="N53" s="192"/>
      <c r="O53" s="192"/>
      <c r="Q53" s="288"/>
    </row>
    <row r="54" spans="1:17" ht="13.2">
      <c r="A54" s="80" t="s">
        <v>66</v>
      </c>
      <c r="B54" s="179">
        <v>84.4</v>
      </c>
      <c r="C54" s="179">
        <v>100.48</v>
      </c>
      <c r="D54" s="179">
        <v>115.1</v>
      </c>
      <c r="E54" s="179">
        <v>134.30000000000001</v>
      </c>
      <c r="F54" s="179">
        <v>135.6</v>
      </c>
      <c r="G54" s="179">
        <v>137.6</v>
      </c>
      <c r="H54" s="179">
        <v>148.74</v>
      </c>
      <c r="I54" s="179">
        <v>153.80000000000001</v>
      </c>
      <c r="J54" s="179">
        <v>159.19999999999999</v>
      </c>
      <c r="K54" s="179">
        <v>160.80000000000001</v>
      </c>
      <c r="L54" s="179">
        <v>159</v>
      </c>
      <c r="M54" s="93"/>
      <c r="N54" s="179">
        <v>134.30000000000001</v>
      </c>
      <c r="O54" s="179">
        <v>153.80000000000001</v>
      </c>
      <c r="Q54" s="288"/>
    </row>
    <row r="55" spans="1:17" ht="13.8" thickBot="1">
      <c r="A55" s="182" t="s">
        <v>44</v>
      </c>
      <c r="B55" s="193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130"/>
      <c r="N55" s="194"/>
      <c r="O55" s="194"/>
      <c r="Q55" s="288"/>
    </row>
    <row r="56" spans="1:17" ht="15" thickTop="1"/>
    <row r="57" spans="1:17" ht="13.8">
      <c r="A57" s="322" t="s">
        <v>101</v>
      </c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184"/>
      <c r="N57" s="204"/>
      <c r="O57" s="204"/>
    </row>
    <row r="58" spans="1:17" ht="13.2">
      <c r="A58" s="359" t="s">
        <v>131</v>
      </c>
      <c r="B58" s="359"/>
      <c r="C58" s="359"/>
      <c r="D58" s="359"/>
      <c r="E58" s="359"/>
      <c r="F58" s="359"/>
      <c r="G58" s="359"/>
      <c r="H58" s="359"/>
      <c r="I58" s="359"/>
      <c r="J58" s="359"/>
      <c r="K58" s="359"/>
      <c r="L58" s="359"/>
      <c r="M58" s="359"/>
      <c r="N58" s="359"/>
      <c r="O58" s="359"/>
    </row>
    <row r="59" spans="1:17" ht="13.2">
      <c r="A59" s="359" t="s">
        <v>136</v>
      </c>
      <c r="B59" s="359"/>
      <c r="C59" s="359"/>
      <c r="D59" s="359"/>
      <c r="E59" s="359"/>
      <c r="F59" s="359"/>
      <c r="G59" s="359"/>
      <c r="H59" s="359"/>
      <c r="I59" s="359"/>
      <c r="J59" s="359"/>
      <c r="K59" s="359"/>
      <c r="L59" s="359"/>
      <c r="M59" s="359"/>
      <c r="N59" s="359"/>
      <c r="O59" s="359"/>
    </row>
    <row r="60" spans="1:17">
      <c r="A60" s="1" t="s">
        <v>135</v>
      </c>
    </row>
  </sheetData>
  <mergeCells count="2">
    <mergeCell ref="A58:O58"/>
    <mergeCell ref="A59:O59"/>
  </mergeCells>
  <hyperlinks>
    <hyperlink ref="A2" location="Index!A1" display="index page"/>
  </hyperlinks>
  <pageMargins left="0.7" right="0.7" top="0.75" bottom="0.75" header="0.3" footer="0.3"/>
  <pageSetup paperSize="9"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T44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ColWidth="9.109375" defaultRowHeight="14.4"/>
  <cols>
    <col min="1" max="1" width="55.6640625" style="1" customWidth="1"/>
    <col min="2" max="5" width="10.5546875" style="1" hidden="1" customWidth="1"/>
    <col min="6" max="12" width="10.5546875" style="7" customWidth="1"/>
    <col min="13" max="13" width="1.6640625" style="8" customWidth="1"/>
    <col min="14" max="15" width="10.5546875" style="7" customWidth="1"/>
    <col min="16" max="20" width="9.109375" style="7"/>
    <col min="21" max="244" width="9.109375" style="1"/>
    <col min="245" max="245" width="55.6640625" style="1" customWidth="1"/>
    <col min="246" max="253" width="9.6640625" style="1" customWidth="1"/>
    <col min="254" max="16384" width="9.109375" style="1"/>
  </cols>
  <sheetData>
    <row r="1" spans="1:17" s="19" customFormat="1" ht="17.399999999999999">
      <c r="A1" s="66" t="s">
        <v>30</v>
      </c>
      <c r="M1" s="8"/>
    </row>
    <row r="2" spans="1:17" s="19" customFormat="1">
      <c r="A2" s="67" t="s">
        <v>36</v>
      </c>
      <c r="B2" s="5"/>
      <c r="C2" s="5"/>
      <c r="D2" s="5"/>
      <c r="E2" s="5"/>
      <c r="M2" s="8"/>
    </row>
    <row r="3" spans="1:17" ht="15" thickBot="1">
      <c r="A3" s="234" t="s">
        <v>54</v>
      </c>
      <c r="B3" s="47"/>
      <c r="C3" s="47"/>
      <c r="D3" s="47"/>
      <c r="E3" s="47"/>
    </row>
    <row r="4" spans="1:17" s="2" customFormat="1" thickTop="1" thickBot="1">
      <c r="A4" s="120" t="s">
        <v>2</v>
      </c>
      <c r="B4" s="121" t="s">
        <v>139</v>
      </c>
      <c r="C4" s="121" t="s">
        <v>140</v>
      </c>
      <c r="D4" s="121" t="s">
        <v>141</v>
      </c>
      <c r="E4" s="121" t="s">
        <v>142</v>
      </c>
      <c r="F4" s="121" t="s">
        <v>143</v>
      </c>
      <c r="G4" s="121" t="s">
        <v>144</v>
      </c>
      <c r="H4" s="121" t="s">
        <v>145</v>
      </c>
      <c r="I4" s="121" t="s">
        <v>146</v>
      </c>
      <c r="J4" s="121" t="s">
        <v>147</v>
      </c>
      <c r="K4" s="121" t="s">
        <v>148</v>
      </c>
      <c r="L4" s="121" t="s">
        <v>163</v>
      </c>
      <c r="M4" s="60"/>
      <c r="N4" s="122" t="s">
        <v>105</v>
      </c>
      <c r="O4" s="122" t="s">
        <v>106</v>
      </c>
    </row>
    <row r="5" spans="1:17" s="19" customFormat="1" ht="13.2">
      <c r="A5" s="80" t="s">
        <v>97</v>
      </c>
      <c r="B5" s="125">
        <v>20.5</v>
      </c>
      <c r="C5" s="173">
        <v>26</v>
      </c>
      <c r="D5" s="173">
        <v>29.2</v>
      </c>
      <c r="E5" s="173">
        <v>25.4</v>
      </c>
      <c r="F5" s="125">
        <v>21.2</v>
      </c>
      <c r="G5" s="125">
        <v>26.4</v>
      </c>
      <c r="H5" s="125">
        <v>31</v>
      </c>
      <c r="I5" s="125">
        <v>28.9</v>
      </c>
      <c r="J5" s="125">
        <v>29.4</v>
      </c>
      <c r="K5" s="125">
        <v>38.200000000000003</v>
      </c>
      <c r="L5" s="125">
        <v>44</v>
      </c>
      <c r="M5" s="77"/>
      <c r="N5" s="125">
        <v>101.1</v>
      </c>
      <c r="O5" s="125">
        <v>107.4969</v>
      </c>
      <c r="Q5" s="288"/>
    </row>
    <row r="6" spans="1:17" s="19" customFormat="1" ht="13.2">
      <c r="A6" s="161" t="s">
        <v>9</v>
      </c>
      <c r="B6" s="141">
        <v>9.1999999999999993</v>
      </c>
      <c r="C6" s="141">
        <v>13.5</v>
      </c>
      <c r="D6" s="141">
        <v>13.8</v>
      </c>
      <c r="E6" s="141">
        <v>11.2</v>
      </c>
      <c r="F6" s="141">
        <v>8.9</v>
      </c>
      <c r="G6" s="141">
        <v>13.1</v>
      </c>
      <c r="H6" s="141">
        <v>16.2</v>
      </c>
      <c r="I6" s="141">
        <v>13.3</v>
      </c>
      <c r="J6" s="141">
        <v>12.48</v>
      </c>
      <c r="K6" s="141">
        <v>19.899999999999999</v>
      </c>
      <c r="L6" s="141">
        <v>24</v>
      </c>
      <c r="M6" s="79"/>
      <c r="N6" s="141">
        <v>47.7</v>
      </c>
      <c r="O6" s="141">
        <v>51.462000000000003</v>
      </c>
      <c r="Q6" s="288"/>
    </row>
    <row r="7" spans="1:17" s="19" customFormat="1" ht="13.2">
      <c r="A7" s="80" t="s">
        <v>13</v>
      </c>
      <c r="B7" s="124">
        <v>0.44900000000000001</v>
      </c>
      <c r="C7" s="124">
        <v>0.51900000000000002</v>
      </c>
      <c r="D7" s="174">
        <v>0.47299999999999998</v>
      </c>
      <c r="E7" s="174">
        <v>0.441</v>
      </c>
      <c r="F7" s="174">
        <v>0.42</v>
      </c>
      <c r="G7" s="174">
        <v>0.496</v>
      </c>
      <c r="H7" s="174">
        <v>0.52200000000000002</v>
      </c>
      <c r="I7" s="174">
        <v>0.45900000000000002</v>
      </c>
      <c r="J7" s="174">
        <v>0.42499999999999999</v>
      </c>
      <c r="K7" s="174">
        <v>0.51980000000000004</v>
      </c>
      <c r="L7" s="174">
        <v>0.53800000000000003</v>
      </c>
      <c r="M7" s="82"/>
      <c r="N7" s="174">
        <v>0.47199999999999998</v>
      </c>
      <c r="O7" s="174">
        <v>0.47870000000000001</v>
      </c>
      <c r="Q7" s="288"/>
    </row>
    <row r="8" spans="1:17" s="19" customFormat="1" ht="13.2">
      <c r="A8" s="161" t="s">
        <v>91</v>
      </c>
      <c r="B8" s="141">
        <v>5.4</v>
      </c>
      <c r="C8" s="141">
        <v>6</v>
      </c>
      <c r="D8" s="141">
        <v>8.1</v>
      </c>
      <c r="E8" s="141">
        <v>7.7</v>
      </c>
      <c r="F8" s="141">
        <v>6.9</v>
      </c>
      <c r="G8" s="141">
        <v>7.4</v>
      </c>
      <c r="H8" s="141">
        <v>8.5</v>
      </c>
      <c r="I8" s="141">
        <v>8.8000000000000007</v>
      </c>
      <c r="J8" s="141">
        <v>10.3</v>
      </c>
      <c r="K8" s="141">
        <v>11.2</v>
      </c>
      <c r="L8" s="141">
        <v>13</v>
      </c>
      <c r="M8" s="83"/>
      <c r="N8" s="141">
        <v>27.2</v>
      </c>
      <c r="O8" s="141">
        <v>31.564</v>
      </c>
      <c r="Q8" s="288"/>
    </row>
    <row r="9" spans="1:17" s="19" customFormat="1" ht="13.2">
      <c r="A9" s="80" t="s">
        <v>64</v>
      </c>
      <c r="B9" s="175">
        <v>1</v>
      </c>
      <c r="C9" s="175">
        <v>1.1000000000000001</v>
      </c>
      <c r="D9" s="175">
        <v>1.4</v>
      </c>
      <c r="E9" s="175">
        <v>1.4</v>
      </c>
      <c r="F9" s="175">
        <v>1.5</v>
      </c>
      <c r="G9" s="176">
        <v>1.2</v>
      </c>
      <c r="H9" s="176">
        <v>1.1000000000000001</v>
      </c>
      <c r="I9" s="176">
        <v>1.25</v>
      </c>
      <c r="J9" s="176">
        <v>0</v>
      </c>
      <c r="K9" s="176">
        <v>1.2</v>
      </c>
      <c r="L9" s="176">
        <v>1</v>
      </c>
      <c r="M9" s="82"/>
      <c r="N9" s="176">
        <v>5</v>
      </c>
      <c r="O9" s="176">
        <v>5.0999999999999996</v>
      </c>
      <c r="Q9" s="288"/>
    </row>
    <row r="10" spans="1:17" s="19" customFormat="1" ht="13.2">
      <c r="A10" s="161" t="s">
        <v>56</v>
      </c>
      <c r="B10" s="141">
        <v>3.3</v>
      </c>
      <c r="C10" s="186">
        <v>7.3</v>
      </c>
      <c r="D10" s="186">
        <v>4.4000000000000004</v>
      </c>
      <c r="E10" s="186">
        <v>13.8</v>
      </c>
      <c r="F10" s="141">
        <v>2.8</v>
      </c>
      <c r="G10" s="141">
        <v>7.2</v>
      </c>
      <c r="H10" s="141">
        <v>4.5999999999999996</v>
      </c>
      <c r="I10" s="141">
        <v>5.76</v>
      </c>
      <c r="J10" s="141">
        <v>4</v>
      </c>
      <c r="K10" s="141">
        <v>4.7</v>
      </c>
      <c r="L10" s="141">
        <v>3</v>
      </c>
      <c r="M10" s="82"/>
      <c r="N10" s="141">
        <v>28.8</v>
      </c>
      <c r="O10" s="141">
        <v>20.3</v>
      </c>
      <c r="Q10" s="288"/>
    </row>
    <row r="11" spans="1:17" s="19" customFormat="1" ht="13.2">
      <c r="A11" s="80"/>
      <c r="B11" s="175"/>
      <c r="C11" s="175"/>
      <c r="D11" s="175"/>
      <c r="E11" s="175"/>
      <c r="F11" s="175"/>
      <c r="G11" s="176"/>
      <c r="H11" s="176"/>
      <c r="I11" s="176"/>
      <c r="J11" s="176"/>
      <c r="K11" s="176"/>
      <c r="L11" s="176"/>
      <c r="M11" s="82"/>
      <c r="N11" s="176"/>
      <c r="O11" s="176"/>
      <c r="Q11" s="288"/>
    </row>
    <row r="12" spans="1:17" s="19" customFormat="1" ht="13.2">
      <c r="A12" s="161" t="s">
        <v>165</v>
      </c>
      <c r="B12" s="142">
        <v>5.8999999999999995</v>
      </c>
      <c r="C12" s="187">
        <v>6.2</v>
      </c>
      <c r="D12" s="187">
        <v>9.4</v>
      </c>
      <c r="E12" s="187">
        <v>-2.6000000000000014</v>
      </c>
      <c r="F12" s="142">
        <v>6.1</v>
      </c>
      <c r="G12" s="142">
        <v>5.8999999999999995</v>
      </c>
      <c r="H12" s="142">
        <v>11.6</v>
      </c>
      <c r="I12" s="142">
        <v>7.5</v>
      </c>
      <c r="J12" s="142">
        <v>8.9</v>
      </c>
      <c r="K12" s="142">
        <v>15.1</v>
      </c>
      <c r="L12" s="142">
        <v>21</v>
      </c>
      <c r="M12" s="82"/>
      <c r="N12" s="142">
        <v>18.900000000000002</v>
      </c>
      <c r="O12" s="142">
        <v>31.1</v>
      </c>
      <c r="Q12" s="288"/>
    </row>
    <row r="13" spans="1:17" s="19" customFormat="1" ht="13.2">
      <c r="A13" s="80"/>
      <c r="B13" s="133"/>
      <c r="C13" s="177"/>
      <c r="D13" s="177"/>
      <c r="E13" s="177"/>
      <c r="F13" s="129"/>
      <c r="G13" s="129"/>
      <c r="H13" s="129"/>
      <c r="I13" s="129"/>
      <c r="J13" s="129"/>
      <c r="K13" s="129"/>
      <c r="L13" s="129"/>
      <c r="M13" s="82"/>
      <c r="N13" s="129"/>
      <c r="O13" s="129"/>
      <c r="Q13" s="288"/>
    </row>
    <row r="14" spans="1:17" s="19" customFormat="1" ht="13.8" thickBot="1">
      <c r="A14" s="168" t="s">
        <v>5</v>
      </c>
      <c r="B14" s="169" t="s">
        <v>139</v>
      </c>
      <c r="C14" s="169" t="s">
        <v>140</v>
      </c>
      <c r="D14" s="169" t="s">
        <v>141</v>
      </c>
      <c r="E14" s="169" t="s">
        <v>142</v>
      </c>
      <c r="F14" s="169" t="s">
        <v>143</v>
      </c>
      <c r="G14" s="169" t="s">
        <v>144</v>
      </c>
      <c r="H14" s="169" t="s">
        <v>145</v>
      </c>
      <c r="I14" s="169" t="s">
        <v>146</v>
      </c>
      <c r="J14" s="169" t="s">
        <v>147</v>
      </c>
      <c r="K14" s="169" t="s">
        <v>148</v>
      </c>
      <c r="L14" s="169" t="s">
        <v>163</v>
      </c>
      <c r="M14" s="84"/>
      <c r="N14" s="169" t="s">
        <v>105</v>
      </c>
      <c r="O14" s="169" t="s">
        <v>106</v>
      </c>
      <c r="Q14" s="288"/>
    </row>
    <row r="15" spans="1:17" s="19" customFormat="1" ht="13.2">
      <c r="A15" s="80" t="s">
        <v>97</v>
      </c>
      <c r="B15" s="125">
        <v>18</v>
      </c>
      <c r="C15" s="173">
        <v>23.5</v>
      </c>
      <c r="D15" s="173">
        <v>27</v>
      </c>
      <c r="E15" s="173">
        <v>23.96</v>
      </c>
      <c r="F15" s="125">
        <v>21.2</v>
      </c>
      <c r="G15" s="125">
        <v>24.9</v>
      </c>
      <c r="H15" s="125">
        <v>29.2</v>
      </c>
      <c r="I15" s="125">
        <v>27.7</v>
      </c>
      <c r="J15" s="125">
        <v>28</v>
      </c>
      <c r="K15" s="125">
        <v>37.299999999999997</v>
      </c>
      <c r="L15" s="125">
        <v>43</v>
      </c>
      <c r="M15" s="85"/>
      <c r="N15" s="125">
        <v>92.4</v>
      </c>
      <c r="O15" s="125">
        <v>103</v>
      </c>
      <c r="Q15" s="288"/>
    </row>
    <row r="16" spans="1:17" s="19" customFormat="1" ht="13.2">
      <c r="A16" s="296" t="s">
        <v>164</v>
      </c>
      <c r="B16" s="144"/>
      <c r="C16" s="188"/>
      <c r="D16" s="188"/>
      <c r="E16" s="188"/>
      <c r="F16" s="294">
        <v>0.56000000000000005</v>
      </c>
      <c r="G16" s="294">
        <v>0.62</v>
      </c>
      <c r="H16" s="294">
        <v>0.66</v>
      </c>
      <c r="I16" s="294">
        <v>0.7</v>
      </c>
      <c r="J16" s="294">
        <v>0.78</v>
      </c>
      <c r="K16" s="294">
        <v>0.69</v>
      </c>
      <c r="L16" s="294">
        <v>0.86</v>
      </c>
      <c r="M16" s="82"/>
      <c r="N16" s="189"/>
      <c r="O16" s="294">
        <v>2.54</v>
      </c>
      <c r="Q16" s="288"/>
    </row>
    <row r="17" spans="1:17" s="19" customFormat="1" ht="13.2">
      <c r="A17" s="80" t="s">
        <v>65</v>
      </c>
      <c r="B17" s="125">
        <v>803.5</v>
      </c>
      <c r="C17" s="173">
        <v>869.7</v>
      </c>
      <c r="D17" s="173">
        <v>936.7</v>
      </c>
      <c r="E17" s="173">
        <v>964.8</v>
      </c>
      <c r="F17" s="125">
        <v>1008.046</v>
      </c>
      <c r="G17" s="125">
        <v>956.5</v>
      </c>
      <c r="H17" s="125">
        <v>947.4</v>
      </c>
      <c r="I17" s="125">
        <v>1132.45</v>
      </c>
      <c r="J17" s="125">
        <v>1161.48</v>
      </c>
      <c r="K17" s="125">
        <v>1205.5999999999999</v>
      </c>
      <c r="L17" s="125">
        <v>1225</v>
      </c>
      <c r="M17" s="85"/>
      <c r="N17" s="125">
        <v>964.8</v>
      </c>
      <c r="O17" s="125">
        <v>1132.45</v>
      </c>
      <c r="Q17" s="288"/>
    </row>
    <row r="18" spans="1:17" s="19" customFormat="1" ht="13.2">
      <c r="A18" s="157" t="s">
        <v>102</v>
      </c>
      <c r="B18" s="186">
        <v>264.39999999999998</v>
      </c>
      <c r="C18" s="186">
        <v>267.3</v>
      </c>
      <c r="D18" s="186">
        <v>308.39999999999998</v>
      </c>
      <c r="E18" s="186">
        <v>378.7</v>
      </c>
      <c r="F18" s="186">
        <v>391.5</v>
      </c>
      <c r="G18" s="190">
        <v>356.3</v>
      </c>
      <c r="H18" s="190">
        <v>350.6</v>
      </c>
      <c r="I18" s="190">
        <v>422</v>
      </c>
      <c r="J18" s="190">
        <v>457.45</v>
      </c>
      <c r="K18" s="190">
        <v>438.48</v>
      </c>
      <c r="L18" s="190">
        <v>474</v>
      </c>
      <c r="M18" s="80"/>
      <c r="N18" s="190">
        <v>378.7</v>
      </c>
      <c r="O18" s="190">
        <v>422</v>
      </c>
      <c r="Q18" s="288"/>
    </row>
    <row r="19" spans="1:17" s="19" customFormat="1" ht="13.2">
      <c r="A19" s="80" t="s">
        <v>25</v>
      </c>
      <c r="B19" s="133">
        <v>7.6</v>
      </c>
      <c r="C19" s="177">
        <v>9.4</v>
      </c>
      <c r="D19" s="177">
        <v>9.8000000000000007</v>
      </c>
      <c r="E19" s="177">
        <v>8.3000000000000007</v>
      </c>
      <c r="F19" s="177">
        <v>6.7</v>
      </c>
      <c r="G19" s="177">
        <v>8.5</v>
      </c>
      <c r="H19" s="177">
        <v>10.1</v>
      </c>
      <c r="I19" s="177">
        <v>8.9</v>
      </c>
      <c r="J19" s="177">
        <v>8.1999999999999993</v>
      </c>
      <c r="K19" s="177">
        <v>10.44</v>
      </c>
      <c r="L19" s="177">
        <v>11.7</v>
      </c>
      <c r="M19" s="77"/>
      <c r="N19" s="177" t="s">
        <v>68</v>
      </c>
      <c r="O19" s="177" t="s">
        <v>68</v>
      </c>
      <c r="Q19" s="288"/>
    </row>
    <row r="20" spans="1:17" s="19" customFormat="1" ht="13.2">
      <c r="A20" s="161" t="s">
        <v>6</v>
      </c>
      <c r="B20" s="141">
        <v>203.4</v>
      </c>
      <c r="C20" s="186">
        <v>233.7</v>
      </c>
      <c r="D20" s="186">
        <v>246.48500000000001</v>
      </c>
      <c r="E20" s="186">
        <v>228.7</v>
      </c>
      <c r="F20" s="186">
        <v>218.6</v>
      </c>
      <c r="G20" s="186">
        <v>246.1</v>
      </c>
      <c r="H20" s="186">
        <v>241.5</v>
      </c>
      <c r="I20" s="186">
        <v>255.9</v>
      </c>
      <c r="J20" s="186">
        <v>235</v>
      </c>
      <c r="K20" s="186">
        <v>262.5</v>
      </c>
      <c r="L20" s="186">
        <v>277</v>
      </c>
      <c r="M20" s="82"/>
      <c r="N20" s="186" t="s">
        <v>68</v>
      </c>
      <c r="O20" s="186" t="s">
        <v>68</v>
      </c>
      <c r="Q20" s="288"/>
    </row>
    <row r="21" spans="1:17" s="19" customFormat="1" ht="13.2">
      <c r="A21" s="89" t="s">
        <v>7</v>
      </c>
      <c r="B21" s="124">
        <v>0.186</v>
      </c>
      <c r="C21" s="174">
        <v>0.15</v>
      </c>
      <c r="D21" s="174">
        <v>0.151</v>
      </c>
      <c r="E21" s="174">
        <v>0.187</v>
      </c>
      <c r="F21" s="174">
        <v>0.13600000000000001</v>
      </c>
      <c r="G21" s="174">
        <v>0.22900000000000001</v>
      </c>
      <c r="H21" s="174">
        <v>0.193</v>
      </c>
      <c r="I21" s="174">
        <v>0.17100000000000001</v>
      </c>
      <c r="J21" s="174">
        <v>0.20399999999999999</v>
      </c>
      <c r="K21" s="174">
        <v>0.19800000000000001</v>
      </c>
      <c r="L21" s="174">
        <v>0.20699999999999999</v>
      </c>
      <c r="M21" s="82"/>
      <c r="N21" s="174" t="s">
        <v>68</v>
      </c>
      <c r="O21" s="174" t="s">
        <v>68</v>
      </c>
      <c r="Q21" s="288"/>
    </row>
    <row r="22" spans="1:17" s="19" customFormat="1" ht="13.2">
      <c r="A22" s="161"/>
      <c r="B22" s="144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83"/>
      <c r="N22" s="188"/>
      <c r="O22" s="188"/>
      <c r="Q22" s="288"/>
    </row>
    <row r="23" spans="1:17" s="19" customFormat="1" ht="13.8" thickBot="1">
      <c r="A23" s="74" t="s">
        <v>26</v>
      </c>
      <c r="B23" s="150" t="s">
        <v>139</v>
      </c>
      <c r="C23" s="150" t="s">
        <v>140</v>
      </c>
      <c r="D23" s="150" t="s">
        <v>141</v>
      </c>
      <c r="E23" s="150" t="s">
        <v>142</v>
      </c>
      <c r="F23" s="150" t="s">
        <v>143</v>
      </c>
      <c r="G23" s="150" t="s">
        <v>144</v>
      </c>
      <c r="H23" s="150" t="s">
        <v>145</v>
      </c>
      <c r="I23" s="150" t="s">
        <v>146</v>
      </c>
      <c r="J23" s="150" t="s">
        <v>147</v>
      </c>
      <c r="K23" s="150" t="s">
        <v>148</v>
      </c>
      <c r="L23" s="150" t="s">
        <v>163</v>
      </c>
      <c r="M23" s="82"/>
      <c r="N23" s="150" t="s">
        <v>105</v>
      </c>
      <c r="O23" s="150" t="s">
        <v>106</v>
      </c>
      <c r="Q23" s="288"/>
    </row>
    <row r="24" spans="1:17" s="19" customFormat="1" ht="13.8" thickBot="1">
      <c r="A24" s="207" t="s">
        <v>97</v>
      </c>
      <c r="B24" s="208">
        <v>2.5</v>
      </c>
      <c r="C24" s="209">
        <v>2.5</v>
      </c>
      <c r="D24" s="209">
        <v>2</v>
      </c>
      <c r="E24" s="209">
        <v>1.4</v>
      </c>
      <c r="F24" s="210">
        <v>0.04</v>
      </c>
      <c r="G24" s="210">
        <v>1.4</v>
      </c>
      <c r="H24" s="210">
        <v>1.7</v>
      </c>
      <c r="I24" s="210">
        <v>1.2</v>
      </c>
      <c r="J24" s="210">
        <v>0.7</v>
      </c>
      <c r="K24" s="210">
        <v>0.9</v>
      </c>
      <c r="L24" s="210">
        <v>1</v>
      </c>
      <c r="M24" s="91"/>
      <c r="N24" s="210">
        <v>8.4</v>
      </c>
      <c r="O24" s="210">
        <v>4.3</v>
      </c>
      <c r="Q24" s="288"/>
    </row>
    <row r="25" spans="1:17" s="19" customFormat="1" ht="13.8" thickTop="1">
      <c r="A25" s="16"/>
      <c r="B25" s="20"/>
      <c r="C25" s="31"/>
      <c r="D25" s="31"/>
      <c r="E25" s="31"/>
      <c r="M25" s="52"/>
    </row>
    <row r="26" spans="1:17" s="19" customFormat="1" ht="13.95" customHeight="1">
      <c r="A26" s="322" t="s">
        <v>101</v>
      </c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55"/>
      <c r="N26" s="203"/>
      <c r="O26" s="203"/>
    </row>
    <row r="27" spans="1:17" s="19" customFormat="1" ht="13.95" customHeight="1">
      <c r="A27" s="359" t="s">
        <v>133</v>
      </c>
      <c r="B27" s="359"/>
      <c r="C27" s="359"/>
      <c r="D27" s="359"/>
      <c r="E27" s="359"/>
      <c r="F27" s="359"/>
      <c r="G27" s="359"/>
      <c r="H27" s="359"/>
      <c r="I27" s="359"/>
      <c r="J27" s="359"/>
      <c r="K27" s="359"/>
      <c r="L27" s="359"/>
      <c r="M27" s="359"/>
      <c r="N27" s="359"/>
      <c r="O27" s="359"/>
    </row>
    <row r="28" spans="1:17" s="19" customFormat="1" ht="13.2">
      <c r="A28" s="359" t="s">
        <v>134</v>
      </c>
      <c r="B28" s="359"/>
      <c r="C28" s="359"/>
      <c r="D28" s="359"/>
      <c r="E28" s="359"/>
      <c r="F28" s="359"/>
      <c r="G28" s="359"/>
      <c r="H28" s="359"/>
      <c r="I28" s="359"/>
      <c r="J28" s="359"/>
      <c r="K28" s="359"/>
      <c r="L28" s="359"/>
      <c r="M28" s="359"/>
      <c r="N28" s="359"/>
      <c r="O28" s="359"/>
    </row>
    <row r="29" spans="1:17" s="19" customFormat="1">
      <c r="M29" s="8"/>
    </row>
    <row r="30" spans="1:17" s="19" customFormat="1">
      <c r="M30" s="8"/>
    </row>
    <row r="31" spans="1:17" s="19" customFormat="1">
      <c r="M31" s="62"/>
    </row>
    <row r="32" spans="1:17">
      <c r="M32" s="62"/>
    </row>
    <row r="33" spans="13:13">
      <c r="M33" s="62"/>
    </row>
    <row r="34" spans="13:13">
      <c r="M34" s="62"/>
    </row>
    <row r="35" spans="13:13">
      <c r="M35" s="62"/>
    </row>
    <row r="36" spans="13:13">
      <c r="M36" s="62"/>
    </row>
    <row r="37" spans="13:13">
      <c r="M37" s="62"/>
    </row>
    <row r="38" spans="13:13">
      <c r="M38" s="62"/>
    </row>
    <row r="39" spans="13:13">
      <c r="M39" s="62"/>
    </row>
    <row r="40" spans="13:13">
      <c r="M40" s="62"/>
    </row>
    <row r="41" spans="13:13">
      <c r="M41" s="62"/>
    </row>
    <row r="42" spans="13:13">
      <c r="M42" s="62"/>
    </row>
    <row r="43" spans="13:13">
      <c r="M43" s="62"/>
    </row>
    <row r="44" spans="13:13">
      <c r="M44" s="62"/>
    </row>
  </sheetData>
  <mergeCells count="2">
    <mergeCell ref="A27:O27"/>
    <mergeCell ref="A28:O28"/>
  </mergeCells>
  <hyperlinks>
    <hyperlink ref="A2" location="Index!A1" display="index page"/>
  </hyperlinks>
  <pageMargins left="0.7" right="0.7" top="0.75" bottom="0.75" header="0.3" footer="0.3"/>
  <pageSetup paperSize="9"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U51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ColWidth="9.109375" defaultRowHeight="14.4"/>
  <cols>
    <col min="1" max="1" width="55.6640625" style="1" customWidth="1"/>
    <col min="2" max="5" width="10.5546875" style="1" hidden="1" customWidth="1"/>
    <col min="6" max="12" width="10.5546875" style="7" customWidth="1"/>
    <col min="13" max="13" width="1.6640625" style="8" customWidth="1"/>
    <col min="14" max="15" width="10.5546875" style="7" customWidth="1"/>
    <col min="16" max="21" width="9.109375" style="7"/>
    <col min="22" max="244" width="9.109375" style="1"/>
    <col min="245" max="245" width="55.6640625" style="1" customWidth="1"/>
    <col min="246" max="253" width="9.6640625" style="1" customWidth="1"/>
    <col min="254" max="16384" width="9.109375" style="1"/>
  </cols>
  <sheetData>
    <row r="1" spans="1:18" s="19" customFormat="1" ht="17.399999999999999">
      <c r="A1" s="66" t="s">
        <v>31</v>
      </c>
      <c r="M1" s="8"/>
    </row>
    <row r="2" spans="1:18" s="19" customFormat="1">
      <c r="A2" s="67" t="s">
        <v>36</v>
      </c>
      <c r="B2" s="5"/>
      <c r="C2" s="5"/>
      <c r="D2" s="5"/>
      <c r="E2" s="5"/>
      <c r="M2" s="8"/>
    </row>
    <row r="3" spans="1:18" ht="15" thickBot="1">
      <c r="A3" s="234" t="s">
        <v>54</v>
      </c>
      <c r="B3" s="47"/>
      <c r="C3" s="47"/>
      <c r="D3" s="47"/>
      <c r="E3" s="47"/>
    </row>
    <row r="4" spans="1:18" s="2" customFormat="1" ht="14.4" customHeight="1" thickTop="1" thickBot="1">
      <c r="A4" s="120" t="s">
        <v>2</v>
      </c>
      <c r="B4" s="121" t="s">
        <v>139</v>
      </c>
      <c r="C4" s="121" t="s">
        <v>140</v>
      </c>
      <c r="D4" s="121" t="s">
        <v>141</v>
      </c>
      <c r="E4" s="121" t="s">
        <v>142</v>
      </c>
      <c r="F4" s="121" t="s">
        <v>143</v>
      </c>
      <c r="G4" s="121" t="s">
        <v>144</v>
      </c>
      <c r="H4" s="121" t="s">
        <v>145</v>
      </c>
      <c r="I4" s="121" t="s">
        <v>146</v>
      </c>
      <c r="J4" s="121" t="s">
        <v>147</v>
      </c>
      <c r="K4" s="121" t="s">
        <v>148</v>
      </c>
      <c r="L4" s="121" t="s">
        <v>163</v>
      </c>
      <c r="M4" s="60"/>
      <c r="N4" s="122" t="s">
        <v>105</v>
      </c>
      <c r="O4" s="122" t="s">
        <v>106</v>
      </c>
    </row>
    <row r="5" spans="1:18" s="19" customFormat="1" ht="13.2">
      <c r="A5" s="80" t="s">
        <v>97</v>
      </c>
      <c r="B5" s="125">
        <v>12</v>
      </c>
      <c r="C5" s="173">
        <v>15.1</v>
      </c>
      <c r="D5" s="173">
        <v>18.100000000000001</v>
      </c>
      <c r="E5" s="173">
        <v>17.7</v>
      </c>
      <c r="F5" s="125">
        <v>16.100000000000001</v>
      </c>
      <c r="G5" s="125">
        <v>18.3</v>
      </c>
      <c r="H5" s="125">
        <v>22.8</v>
      </c>
      <c r="I5" s="125">
        <v>21.13124114</v>
      </c>
      <c r="J5" s="125">
        <v>20.024465690000003</v>
      </c>
      <c r="K5" s="125">
        <v>21.566707965899898</v>
      </c>
      <c r="L5" s="125">
        <v>24</v>
      </c>
      <c r="M5" s="77"/>
      <c r="N5" s="125">
        <v>62.900000000000006</v>
      </c>
      <c r="O5" s="125">
        <v>78.331241140000003</v>
      </c>
      <c r="Q5" s="288"/>
      <c r="R5" s="57"/>
    </row>
    <row r="6" spans="1:18" s="19" customFormat="1" ht="13.2">
      <c r="A6" s="116" t="s">
        <v>9</v>
      </c>
      <c r="B6" s="134">
        <v>2.2999999999999998</v>
      </c>
      <c r="C6" s="134">
        <v>3.3</v>
      </c>
      <c r="D6" s="134">
        <v>5.0999999999999996</v>
      </c>
      <c r="E6" s="134">
        <v>4</v>
      </c>
      <c r="F6" s="134">
        <v>3.6</v>
      </c>
      <c r="G6" s="134">
        <v>5</v>
      </c>
      <c r="H6" s="134">
        <v>6.8</v>
      </c>
      <c r="I6" s="134">
        <v>6.0921025500000008</v>
      </c>
      <c r="J6" s="134">
        <v>5.5809071000000019</v>
      </c>
      <c r="K6" s="134">
        <v>6.6927915780301399</v>
      </c>
      <c r="L6" s="134">
        <v>8</v>
      </c>
      <c r="M6" s="79"/>
      <c r="N6" s="134">
        <v>14.7</v>
      </c>
      <c r="O6" s="134">
        <v>21.492102549999998</v>
      </c>
      <c r="Q6" s="288"/>
    </row>
    <row r="7" spans="1:18" s="19" customFormat="1" ht="13.2">
      <c r="A7" s="80" t="s">
        <v>13</v>
      </c>
      <c r="B7" s="124">
        <v>0.192</v>
      </c>
      <c r="C7" s="124">
        <v>0.219</v>
      </c>
      <c r="D7" s="174">
        <v>0.28176795580110492</v>
      </c>
      <c r="E7" s="174">
        <v>0.22598870056497175</v>
      </c>
      <c r="F7" s="174">
        <v>0.224</v>
      </c>
      <c r="G7" s="174">
        <v>0.27322404371584696</v>
      </c>
      <c r="H7" s="174">
        <v>0.29799999999999999</v>
      </c>
      <c r="I7" s="174">
        <v>0.28799999999999998</v>
      </c>
      <c r="J7" s="174">
        <v>0.27900000000000003</v>
      </c>
      <c r="K7" s="174">
        <v>0.31032977256484473</v>
      </c>
      <c r="L7" s="174">
        <v>0.33600000000000002</v>
      </c>
      <c r="M7" s="82"/>
      <c r="N7" s="174">
        <v>0.23370429252782191</v>
      </c>
      <c r="O7" s="174">
        <v>0.27437459482593357</v>
      </c>
      <c r="Q7" s="288"/>
    </row>
    <row r="8" spans="1:18" s="19" customFormat="1" ht="13.2">
      <c r="A8" s="116" t="s">
        <v>91</v>
      </c>
      <c r="B8" s="134">
        <v>5.6820216800000001</v>
      </c>
      <c r="C8" s="134">
        <v>6.3393615099999998</v>
      </c>
      <c r="D8" s="134">
        <v>7.2179423099999998</v>
      </c>
      <c r="E8" s="134">
        <v>7.5809738800000002</v>
      </c>
      <c r="F8" s="134">
        <v>7.4</v>
      </c>
      <c r="G8" s="134">
        <v>7.7</v>
      </c>
      <c r="H8" s="134">
        <v>8.4</v>
      </c>
      <c r="I8" s="134">
        <v>7.7356372599999998</v>
      </c>
      <c r="J8" s="134">
        <v>7.8454724999999996</v>
      </c>
      <c r="K8" s="134">
        <v>7.845258976984649</v>
      </c>
      <c r="L8" s="134">
        <v>8</v>
      </c>
      <c r="M8" s="83"/>
      <c r="N8" s="134">
        <v>26.820299380000002</v>
      </c>
      <c r="O8" s="134">
        <v>31.235637260000001</v>
      </c>
      <c r="Q8" s="288"/>
    </row>
    <row r="9" spans="1:18" s="19" customFormat="1" ht="13.2">
      <c r="A9" s="80" t="s">
        <v>64</v>
      </c>
      <c r="B9" s="175">
        <v>1.2019651699999998</v>
      </c>
      <c r="C9" s="175">
        <v>1.6532501000000002</v>
      </c>
      <c r="D9" s="175">
        <v>1.7833249200000001</v>
      </c>
      <c r="E9" s="175">
        <v>2.0359759999999998</v>
      </c>
      <c r="F9" s="175">
        <v>1.6</v>
      </c>
      <c r="G9" s="176">
        <v>1.9</v>
      </c>
      <c r="H9" s="176">
        <v>2.2999999999999998</v>
      </c>
      <c r="I9" s="176">
        <v>1.6913916899999999</v>
      </c>
      <c r="J9" s="176">
        <v>1.6494592100000001</v>
      </c>
      <c r="K9" s="176">
        <v>1.150113710024302</v>
      </c>
      <c r="L9" s="176">
        <v>2</v>
      </c>
      <c r="M9" s="82"/>
      <c r="N9" s="176">
        <v>6.6745161900000003</v>
      </c>
      <c r="O9" s="176">
        <v>7.4913916899999995</v>
      </c>
      <c r="Q9" s="288"/>
    </row>
    <row r="10" spans="1:18" s="19" customFormat="1" ht="13.2">
      <c r="A10" s="116" t="s">
        <v>56</v>
      </c>
      <c r="B10" s="134">
        <v>7.1</v>
      </c>
      <c r="C10" s="211">
        <v>8.5</v>
      </c>
      <c r="D10" s="211">
        <v>9.6</v>
      </c>
      <c r="E10" s="211">
        <v>14.1</v>
      </c>
      <c r="F10" s="134">
        <v>2.6955450000000001</v>
      </c>
      <c r="G10" s="134">
        <v>4.3</v>
      </c>
      <c r="H10" s="134">
        <v>2.2999999999999998</v>
      </c>
      <c r="I10" s="134">
        <v>3.4365429236022669</v>
      </c>
      <c r="J10" s="134">
        <v>0.59331865217015045</v>
      </c>
      <c r="K10" s="134">
        <v>1.8510397117323401</v>
      </c>
      <c r="L10" s="134">
        <v>12</v>
      </c>
      <c r="M10" s="82"/>
      <c r="N10" s="134">
        <v>39.299999999999997</v>
      </c>
      <c r="O10" s="134">
        <v>12.732087923602268</v>
      </c>
      <c r="Q10" s="288"/>
    </row>
    <row r="11" spans="1:18" s="19" customFormat="1" ht="13.2">
      <c r="A11" s="80"/>
      <c r="B11" s="175"/>
      <c r="C11" s="175"/>
      <c r="D11" s="175"/>
      <c r="E11" s="175"/>
      <c r="F11" s="175"/>
      <c r="G11" s="176"/>
      <c r="H11" s="176"/>
      <c r="I11" s="176"/>
      <c r="J11" s="176"/>
      <c r="K11" s="176"/>
      <c r="L11" s="176"/>
      <c r="M11" s="82"/>
      <c r="N11" s="176"/>
      <c r="O11" s="176"/>
      <c r="Q11" s="288"/>
    </row>
    <row r="12" spans="1:18" s="19" customFormat="1" ht="13.2">
      <c r="A12" s="116" t="s">
        <v>165</v>
      </c>
      <c r="B12" s="113">
        <v>-4.8</v>
      </c>
      <c r="C12" s="113">
        <v>-5.2</v>
      </c>
      <c r="D12" s="113">
        <v>-4.5</v>
      </c>
      <c r="E12" s="113">
        <v>-10.1</v>
      </c>
      <c r="F12" s="113">
        <v>0.90445500000000001</v>
      </c>
      <c r="G12" s="113">
        <v>0.70000000000000018</v>
      </c>
      <c r="H12" s="113">
        <v>4.5</v>
      </c>
      <c r="I12" s="113">
        <v>2.6555596263977339</v>
      </c>
      <c r="J12" s="113">
        <v>4.9875884478298511</v>
      </c>
      <c r="K12" s="113">
        <f>K6-K10</f>
        <v>4.8417518662978001</v>
      </c>
      <c r="L12" s="113">
        <v>-4</v>
      </c>
      <c r="M12" s="82"/>
      <c r="N12" s="113">
        <v>-24.599999999999998</v>
      </c>
      <c r="O12" s="113">
        <v>8.7600146263977301</v>
      </c>
      <c r="Q12" s="288"/>
    </row>
    <row r="13" spans="1:18" s="19" customFormat="1" ht="13.2">
      <c r="A13" s="80"/>
      <c r="B13" s="133"/>
      <c r="C13" s="177"/>
      <c r="D13" s="177"/>
      <c r="E13" s="177"/>
      <c r="F13" s="129"/>
      <c r="G13" s="129"/>
      <c r="H13" s="129"/>
      <c r="I13" s="129"/>
      <c r="J13" s="129"/>
      <c r="K13" s="129"/>
      <c r="L13" s="129"/>
      <c r="M13" s="82"/>
      <c r="N13" s="129"/>
      <c r="O13" s="129"/>
      <c r="Q13" s="288"/>
    </row>
    <row r="14" spans="1:18" s="19" customFormat="1" ht="13.8" thickBot="1">
      <c r="A14" s="135" t="s">
        <v>5</v>
      </c>
      <c r="B14" s="136" t="s">
        <v>139</v>
      </c>
      <c r="C14" s="136" t="s">
        <v>140</v>
      </c>
      <c r="D14" s="136" t="s">
        <v>141</v>
      </c>
      <c r="E14" s="136" t="s">
        <v>142</v>
      </c>
      <c r="F14" s="136" t="s">
        <v>143</v>
      </c>
      <c r="G14" s="136" t="s">
        <v>144</v>
      </c>
      <c r="H14" s="136" t="s">
        <v>145</v>
      </c>
      <c r="I14" s="136" t="s">
        <v>146</v>
      </c>
      <c r="J14" s="136" t="s">
        <v>147</v>
      </c>
      <c r="K14" s="136" t="s">
        <v>148</v>
      </c>
      <c r="L14" s="136" t="s">
        <v>163</v>
      </c>
      <c r="M14" s="84"/>
      <c r="N14" s="136" t="s">
        <v>105</v>
      </c>
      <c r="O14" s="136" t="s">
        <v>106</v>
      </c>
      <c r="Q14" s="288"/>
    </row>
    <row r="15" spans="1:18" s="19" customFormat="1" ht="13.2">
      <c r="A15" s="80" t="s">
        <v>97</v>
      </c>
      <c r="B15" s="125">
        <v>11.6</v>
      </c>
      <c r="C15" s="173">
        <v>14.27916009</v>
      </c>
      <c r="D15" s="173">
        <v>17</v>
      </c>
      <c r="E15" s="173">
        <v>17.690000000000001</v>
      </c>
      <c r="F15" s="125">
        <v>16.100000000000001</v>
      </c>
      <c r="G15" s="125">
        <v>18.3</v>
      </c>
      <c r="H15" s="125">
        <v>22.3</v>
      </c>
      <c r="I15" s="125">
        <v>20.110037339999998</v>
      </c>
      <c r="J15" s="125">
        <v>18.913148960000001</v>
      </c>
      <c r="K15" s="125">
        <v>20.240043224158903</v>
      </c>
      <c r="L15" s="125">
        <v>23</v>
      </c>
      <c r="M15" s="85"/>
      <c r="N15" s="125">
        <v>60.569160089999997</v>
      </c>
      <c r="O15" s="125">
        <v>76.810037340000008</v>
      </c>
      <c r="Q15" s="288"/>
    </row>
    <row r="16" spans="1:18" s="19" customFormat="1" ht="13.2">
      <c r="A16" s="296" t="s">
        <v>164</v>
      </c>
      <c r="B16" s="139"/>
      <c r="C16" s="212"/>
      <c r="D16" s="212"/>
      <c r="E16" s="212"/>
      <c r="F16" s="144">
        <v>0.45</v>
      </c>
      <c r="G16" s="144">
        <v>0.56000000000000005</v>
      </c>
      <c r="H16" s="144">
        <v>0.68</v>
      </c>
      <c r="I16" s="144">
        <v>0.65</v>
      </c>
      <c r="J16" s="144">
        <v>0.62</v>
      </c>
      <c r="K16" s="144">
        <v>0.56000000000000005</v>
      </c>
      <c r="L16" s="144">
        <v>0.68</v>
      </c>
      <c r="M16" s="82"/>
      <c r="N16" s="119"/>
      <c r="O16" s="139">
        <v>2.34</v>
      </c>
      <c r="Q16" s="288"/>
    </row>
    <row r="17" spans="1:17" s="19" customFormat="1" ht="13.2">
      <c r="A17" s="80" t="s">
        <v>65</v>
      </c>
      <c r="B17" s="125">
        <v>610.9</v>
      </c>
      <c r="C17" s="173">
        <v>712.26499999999999</v>
      </c>
      <c r="D17" s="173">
        <v>792.84699999999998</v>
      </c>
      <c r="E17" s="173">
        <v>832.6</v>
      </c>
      <c r="F17" s="125">
        <v>874.70600000000002</v>
      </c>
      <c r="G17" s="125">
        <v>898.971</v>
      </c>
      <c r="H17" s="125">
        <v>990.93200000000002</v>
      </c>
      <c r="I17" s="125">
        <v>969.27300000000002</v>
      </c>
      <c r="J17" s="125">
        <v>971.34900000000005</v>
      </c>
      <c r="K17" s="125">
        <v>1009.679</v>
      </c>
      <c r="L17" s="125">
        <v>1104</v>
      </c>
      <c r="M17" s="85"/>
      <c r="N17" s="125">
        <v>832.6</v>
      </c>
      <c r="O17" s="125">
        <v>969.27300000000002</v>
      </c>
      <c r="Q17" s="288"/>
    </row>
    <row r="18" spans="1:17" s="19" customFormat="1" ht="13.2">
      <c r="A18" s="157" t="s">
        <v>102</v>
      </c>
      <c r="B18" s="186">
        <v>220.1</v>
      </c>
      <c r="C18" s="186">
        <v>276.60000000000002</v>
      </c>
      <c r="D18" s="186">
        <v>319.8</v>
      </c>
      <c r="E18" s="186">
        <v>356.3</v>
      </c>
      <c r="F18" s="186">
        <v>385.5</v>
      </c>
      <c r="G18" s="186">
        <v>376.34300000000002</v>
      </c>
      <c r="H18" s="186">
        <v>410.33499999999998</v>
      </c>
      <c r="I18" s="186">
        <v>378.166</v>
      </c>
      <c r="J18" s="186">
        <v>386.24900000000002</v>
      </c>
      <c r="K18" s="186">
        <v>373.61900000000003</v>
      </c>
      <c r="L18" s="186">
        <v>413</v>
      </c>
      <c r="M18" s="80"/>
      <c r="N18" s="190">
        <v>356.3</v>
      </c>
      <c r="O18" s="190">
        <v>378.166</v>
      </c>
      <c r="Q18" s="288"/>
    </row>
    <row r="19" spans="1:17" s="19" customFormat="1" ht="13.2">
      <c r="A19" s="80" t="s">
        <v>25</v>
      </c>
      <c r="B19" s="133">
        <v>6.1</v>
      </c>
      <c r="C19" s="177">
        <v>6.8707832864218599</v>
      </c>
      <c r="D19" s="177">
        <v>7.3622689483596231</v>
      </c>
      <c r="E19" s="177">
        <v>6.6486816609291699</v>
      </c>
      <c r="F19" s="177">
        <v>5.9</v>
      </c>
      <c r="G19" s="177">
        <v>6.6269435520209727</v>
      </c>
      <c r="H19" s="177">
        <v>7.434956316727841</v>
      </c>
      <c r="I19" s="177">
        <v>6.5919179630329667</v>
      </c>
      <c r="J19" s="177">
        <v>6.2627050424701558</v>
      </c>
      <c r="K19" s="177">
        <v>6.4079828531027978</v>
      </c>
      <c r="L19" s="177">
        <v>6.4</v>
      </c>
      <c r="M19" s="77"/>
      <c r="N19" s="177" t="s">
        <v>68</v>
      </c>
      <c r="O19" s="177" t="s">
        <v>68</v>
      </c>
      <c r="Q19" s="310"/>
    </row>
    <row r="20" spans="1:17" s="19" customFormat="1" ht="13.2">
      <c r="A20" s="116" t="s">
        <v>6</v>
      </c>
      <c r="B20" s="134">
        <v>147.1</v>
      </c>
      <c r="C20" s="211">
        <v>224.01512025564099</v>
      </c>
      <c r="D20" s="211">
        <v>226.91750015526085</v>
      </c>
      <c r="E20" s="211">
        <v>216.75638486364338</v>
      </c>
      <c r="F20" s="211">
        <v>215.81</v>
      </c>
      <c r="G20" s="211">
        <v>234.48904646441019</v>
      </c>
      <c r="H20" s="211">
        <v>251.42681816016636</v>
      </c>
      <c r="I20" s="211">
        <v>243.55505098282129</v>
      </c>
      <c r="J20" s="211">
        <v>252.86478762756542</v>
      </c>
      <c r="K20" s="211">
        <v>251.48365290363722</v>
      </c>
      <c r="L20" s="211">
        <v>250</v>
      </c>
      <c r="M20" s="82"/>
      <c r="N20" s="211" t="s">
        <v>68</v>
      </c>
      <c r="O20" s="211" t="s">
        <v>68</v>
      </c>
      <c r="Q20" s="288"/>
    </row>
    <row r="21" spans="1:17" s="19" customFormat="1" ht="13.2">
      <c r="A21" s="89" t="s">
        <v>7</v>
      </c>
      <c r="B21" s="124">
        <v>0.17199999999999999</v>
      </c>
      <c r="C21" s="174">
        <v>0.14266372061776278</v>
      </c>
      <c r="D21" s="174">
        <v>0.16800000000000001</v>
      </c>
      <c r="E21" s="174">
        <v>0.21118076591493773</v>
      </c>
      <c r="F21" s="174">
        <v>0.17921349474887704</v>
      </c>
      <c r="G21" s="174">
        <v>0.20092745848647151</v>
      </c>
      <c r="H21" s="174">
        <v>0.17843201904879097</v>
      </c>
      <c r="I21" s="174">
        <v>0.22993503356601933</v>
      </c>
      <c r="J21" s="174">
        <v>0.19418751973177198</v>
      </c>
      <c r="K21" s="174">
        <v>0.16470842411111808</v>
      </c>
      <c r="L21" s="174">
        <v>0.16700000000000001</v>
      </c>
      <c r="M21" s="82"/>
      <c r="N21" s="174" t="s">
        <v>68</v>
      </c>
      <c r="O21" s="174" t="s">
        <v>68</v>
      </c>
      <c r="Q21" s="288"/>
    </row>
    <row r="22" spans="1:17" s="19" customFormat="1" ht="13.2">
      <c r="A22" s="116"/>
      <c r="B22" s="139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83"/>
      <c r="N22" s="212"/>
      <c r="O22" s="212"/>
      <c r="Q22" s="288"/>
    </row>
    <row r="23" spans="1:17" s="19" customFormat="1" ht="13.8" thickBot="1">
      <c r="A23" s="74" t="s">
        <v>8</v>
      </c>
      <c r="B23" s="150" t="s">
        <v>139</v>
      </c>
      <c r="C23" s="150" t="s">
        <v>140</v>
      </c>
      <c r="D23" s="150" t="s">
        <v>141</v>
      </c>
      <c r="E23" s="150" t="s">
        <v>142</v>
      </c>
      <c r="F23" s="150" t="s">
        <v>143</v>
      </c>
      <c r="G23" s="150" t="s">
        <v>144</v>
      </c>
      <c r="H23" s="150" t="s">
        <v>145</v>
      </c>
      <c r="I23" s="150" t="s">
        <v>146</v>
      </c>
      <c r="J23" s="150" t="s">
        <v>147</v>
      </c>
      <c r="K23" s="150" t="s">
        <v>148</v>
      </c>
      <c r="L23" s="150" t="s">
        <v>163</v>
      </c>
      <c r="M23" s="82"/>
      <c r="N23" s="150" t="s">
        <v>105</v>
      </c>
      <c r="O23" s="150" t="s">
        <v>106</v>
      </c>
      <c r="Q23" s="288"/>
    </row>
    <row r="24" spans="1:17" s="19" customFormat="1" ht="13.8" thickBot="1">
      <c r="A24" s="213" t="s">
        <v>97</v>
      </c>
      <c r="B24" s="214">
        <v>0.4</v>
      </c>
      <c r="C24" s="215">
        <v>0.80939567999999995</v>
      </c>
      <c r="D24" s="215">
        <v>0.5</v>
      </c>
      <c r="E24" s="215">
        <v>0.04</v>
      </c>
      <c r="F24" s="215">
        <v>0.04</v>
      </c>
      <c r="G24" s="215">
        <v>0.01</v>
      </c>
      <c r="H24" s="215">
        <v>0.5</v>
      </c>
      <c r="I24" s="215">
        <v>1.0212038000000001</v>
      </c>
      <c r="J24" s="215">
        <v>1.11131673</v>
      </c>
      <c r="K24" s="215">
        <v>1.326664741741</v>
      </c>
      <c r="L24" s="215">
        <v>1.2</v>
      </c>
      <c r="M24" s="91"/>
      <c r="N24" s="215">
        <v>1.7493956800000001</v>
      </c>
      <c r="O24" s="215">
        <v>1.5712038000000002</v>
      </c>
      <c r="Q24" s="288"/>
    </row>
    <row r="25" spans="1:17" s="19" customFormat="1" ht="13.8" thickTop="1">
      <c r="M25" s="52"/>
      <c r="Q25" s="288"/>
    </row>
    <row r="26" spans="1:17" s="19" customFormat="1" ht="15" thickBot="1">
      <c r="A26" s="234" t="s">
        <v>125</v>
      </c>
      <c r="B26" s="47"/>
      <c r="C26" s="47"/>
      <c r="D26" s="47"/>
      <c r="E26" s="47"/>
      <c r="F26" s="7"/>
      <c r="G26" s="7"/>
      <c r="H26" s="7"/>
      <c r="I26" s="7"/>
      <c r="J26" s="7"/>
      <c r="K26" s="7"/>
      <c r="L26" s="7"/>
      <c r="M26" s="8"/>
      <c r="N26" s="7"/>
      <c r="O26" s="7"/>
      <c r="Q26" s="288"/>
    </row>
    <row r="27" spans="1:17" s="19" customFormat="1" ht="14.4" customHeight="1" thickTop="1" thickBot="1">
      <c r="A27" s="120" t="s">
        <v>2</v>
      </c>
      <c r="B27" s="121" t="s">
        <v>139</v>
      </c>
      <c r="C27" s="121" t="s">
        <v>140</v>
      </c>
      <c r="D27" s="121" t="s">
        <v>141</v>
      </c>
      <c r="E27" s="121" t="s">
        <v>142</v>
      </c>
      <c r="F27" s="121" t="s">
        <v>143</v>
      </c>
      <c r="G27" s="121" t="s">
        <v>144</v>
      </c>
      <c r="H27" s="121" t="s">
        <v>145</v>
      </c>
      <c r="I27" s="121" t="s">
        <v>146</v>
      </c>
      <c r="J27" s="121" t="s">
        <v>147</v>
      </c>
      <c r="K27" s="121" t="s">
        <v>148</v>
      </c>
      <c r="L27" s="121" t="s">
        <v>163</v>
      </c>
      <c r="M27" s="60"/>
      <c r="N27" s="122" t="s">
        <v>105</v>
      </c>
      <c r="O27" s="122" t="s">
        <v>106</v>
      </c>
      <c r="Q27" s="288"/>
    </row>
    <row r="28" spans="1:17" s="19" customFormat="1" ht="13.2">
      <c r="A28" s="80" t="s">
        <v>97</v>
      </c>
      <c r="B28" s="125">
        <v>21.2</v>
      </c>
      <c r="C28" s="173">
        <v>25</v>
      </c>
      <c r="D28" s="173">
        <v>30</v>
      </c>
      <c r="E28" s="173">
        <v>29</v>
      </c>
      <c r="F28" s="125">
        <v>26.7</v>
      </c>
      <c r="G28" s="125">
        <v>30</v>
      </c>
      <c r="H28" s="125">
        <v>38</v>
      </c>
      <c r="I28" s="125">
        <v>35</v>
      </c>
      <c r="J28" s="125">
        <v>33.202846713778001</v>
      </c>
      <c r="K28" s="125">
        <v>35.590677200000002</v>
      </c>
      <c r="L28" s="125">
        <v>40</v>
      </c>
      <c r="M28" s="77"/>
      <c r="N28" s="125">
        <v>106</v>
      </c>
      <c r="O28" s="125">
        <v>129</v>
      </c>
      <c r="Q28" s="288"/>
    </row>
    <row r="29" spans="1:17" ht="13.2">
      <c r="A29" s="116" t="s">
        <v>9</v>
      </c>
      <c r="B29" s="134">
        <v>4</v>
      </c>
      <c r="C29" s="134">
        <v>6</v>
      </c>
      <c r="D29" s="134">
        <v>9</v>
      </c>
      <c r="E29" s="134">
        <v>7</v>
      </c>
      <c r="F29" s="134">
        <v>6</v>
      </c>
      <c r="G29" s="134">
        <v>8</v>
      </c>
      <c r="H29" s="134">
        <v>11</v>
      </c>
      <c r="I29" s="134">
        <v>10</v>
      </c>
      <c r="J29" s="134">
        <v>9.2585151455980004</v>
      </c>
      <c r="K29" s="134">
        <v>11.04609338</v>
      </c>
      <c r="L29" s="134">
        <v>14</v>
      </c>
      <c r="M29" s="79"/>
      <c r="N29" s="134">
        <v>25</v>
      </c>
      <c r="O29" s="134">
        <v>35</v>
      </c>
      <c r="Q29" s="288"/>
    </row>
    <row r="30" spans="1:17" ht="13.2">
      <c r="A30" s="80" t="s">
        <v>13</v>
      </c>
      <c r="B30" s="124">
        <v>0.192</v>
      </c>
      <c r="C30" s="124">
        <v>0.221</v>
      </c>
      <c r="D30" s="174">
        <v>0.28399999999999997</v>
      </c>
      <c r="E30" s="174">
        <v>0.22600000000000001</v>
      </c>
      <c r="F30" s="174">
        <v>0.221</v>
      </c>
      <c r="G30" s="174">
        <v>0.27100000000000002</v>
      </c>
      <c r="H30" s="174">
        <v>0.29799999999999999</v>
      </c>
      <c r="I30" s="174">
        <v>0.28899999999999998</v>
      </c>
      <c r="J30" s="174">
        <v>0.27884702855180321</v>
      </c>
      <c r="K30" s="174">
        <v>0.31036479912778958</v>
      </c>
      <c r="L30" s="174">
        <v>0.33600000000000002</v>
      </c>
      <c r="M30" s="82"/>
      <c r="N30" s="174">
        <v>0.23400000000000001</v>
      </c>
      <c r="O30" s="174">
        <v>0.27300000000000002</v>
      </c>
      <c r="Q30" s="288"/>
    </row>
    <row r="31" spans="1:17" ht="13.2">
      <c r="A31" s="116" t="s">
        <v>91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>
        <v>12.946697230000002</v>
      </c>
      <c r="L31" s="134">
        <v>13</v>
      </c>
      <c r="M31" s="83"/>
      <c r="N31" s="134"/>
      <c r="O31" s="134"/>
      <c r="Q31" s="288"/>
    </row>
    <row r="32" spans="1:17" ht="13.2">
      <c r="A32" s="80" t="s">
        <v>64</v>
      </c>
      <c r="B32" s="175"/>
      <c r="C32" s="175"/>
      <c r="D32" s="175"/>
      <c r="E32" s="175"/>
      <c r="F32" s="175"/>
      <c r="G32" s="176"/>
      <c r="H32" s="176"/>
      <c r="I32" s="176"/>
      <c r="J32" s="176"/>
      <c r="K32" s="176">
        <v>1.8981757100000001</v>
      </c>
      <c r="L32" s="176">
        <v>3</v>
      </c>
      <c r="M32" s="82"/>
      <c r="N32" s="176"/>
      <c r="O32" s="176"/>
      <c r="Q32" s="288"/>
    </row>
    <row r="33" spans="1:17" ht="13.2">
      <c r="A33" s="116" t="s">
        <v>56</v>
      </c>
      <c r="B33" s="134">
        <v>12.46037705</v>
      </c>
      <c r="C33" s="211">
        <v>14.174829390000001</v>
      </c>
      <c r="D33" s="211">
        <v>15.8915907</v>
      </c>
      <c r="E33" s="211">
        <v>23.44298002</v>
      </c>
      <c r="F33" s="134">
        <v>4.46633353</v>
      </c>
      <c r="G33" s="134">
        <v>7.0377300799999993</v>
      </c>
      <c r="H33" s="134">
        <v>3.80403526</v>
      </c>
      <c r="I33" s="134">
        <v>5.70003788</v>
      </c>
      <c r="J33" s="134">
        <v>0.9835853</v>
      </c>
      <c r="K33" s="134">
        <v>3.0550809500000002</v>
      </c>
      <c r="L33" s="134">
        <v>19</v>
      </c>
      <c r="M33" s="82"/>
      <c r="N33" s="134">
        <v>65.969777160000007</v>
      </c>
      <c r="O33" s="134">
        <v>21.008136749999998</v>
      </c>
      <c r="Q33" s="288"/>
    </row>
    <row r="34" spans="1:17" ht="13.2">
      <c r="A34" s="80"/>
      <c r="B34" s="175"/>
      <c r="C34" s="175"/>
      <c r="D34" s="175"/>
      <c r="E34" s="175"/>
      <c r="F34" s="175"/>
      <c r="G34" s="176"/>
      <c r="H34" s="176"/>
      <c r="I34" s="176"/>
      <c r="J34" s="176"/>
      <c r="K34" s="176"/>
      <c r="L34" s="176"/>
      <c r="M34" s="82"/>
      <c r="N34" s="176"/>
      <c r="O34" s="176"/>
      <c r="Q34" s="288"/>
    </row>
    <row r="35" spans="1:17" ht="13.2">
      <c r="A35" s="161" t="s">
        <v>165</v>
      </c>
      <c r="B35" s="113">
        <v>-8.46037705</v>
      </c>
      <c r="C35" s="113">
        <v>-8.1748293900000011</v>
      </c>
      <c r="D35" s="113">
        <v>-6.8915907000000001</v>
      </c>
      <c r="E35" s="113">
        <v>-16.44298002</v>
      </c>
      <c r="F35" s="113">
        <v>1.53366647</v>
      </c>
      <c r="G35" s="113">
        <v>0.96226992000000067</v>
      </c>
      <c r="H35" s="113">
        <v>7.19596474</v>
      </c>
      <c r="I35" s="113">
        <v>4.29996212</v>
      </c>
      <c r="J35" s="113">
        <v>8.2749298455980007</v>
      </c>
      <c r="K35" s="113">
        <f>K29-K33</f>
        <v>7.9910124299999996</v>
      </c>
      <c r="L35" s="113">
        <v>-5</v>
      </c>
      <c r="M35" s="82"/>
      <c r="N35" s="113">
        <v>-40.969777160000007</v>
      </c>
      <c r="O35" s="113">
        <v>13.991863250000002</v>
      </c>
      <c r="Q35" s="288"/>
    </row>
    <row r="36" spans="1:17" ht="13.2">
      <c r="A36" s="80"/>
      <c r="B36" s="133"/>
      <c r="C36" s="177"/>
      <c r="D36" s="177"/>
      <c r="E36" s="177"/>
      <c r="F36" s="129"/>
      <c r="G36" s="129"/>
      <c r="H36" s="129"/>
      <c r="I36" s="129"/>
      <c r="J36" s="129"/>
      <c r="K36" s="129"/>
      <c r="L36" s="129"/>
      <c r="M36" s="82"/>
      <c r="N36" s="129"/>
      <c r="O36" s="129"/>
      <c r="Q36" s="288"/>
    </row>
    <row r="37" spans="1:17" ht="13.8" thickBot="1">
      <c r="A37" s="135" t="s">
        <v>5</v>
      </c>
      <c r="B37" s="136" t="s">
        <v>139</v>
      </c>
      <c r="C37" s="136" t="s">
        <v>140</v>
      </c>
      <c r="D37" s="136" t="s">
        <v>141</v>
      </c>
      <c r="E37" s="136" t="s">
        <v>142</v>
      </c>
      <c r="F37" s="136" t="s">
        <v>143</v>
      </c>
      <c r="G37" s="136" t="s">
        <v>144</v>
      </c>
      <c r="H37" s="136" t="s">
        <v>145</v>
      </c>
      <c r="I37" s="136" t="s">
        <v>146</v>
      </c>
      <c r="J37" s="136" t="s">
        <v>147</v>
      </c>
      <c r="K37" s="136" t="s">
        <v>148</v>
      </c>
      <c r="L37" s="136" t="s">
        <v>163</v>
      </c>
      <c r="M37" s="84"/>
      <c r="N37" s="136" t="s">
        <v>105</v>
      </c>
      <c r="O37" s="136" t="s">
        <v>106</v>
      </c>
      <c r="Q37" s="288"/>
    </row>
    <row r="38" spans="1:17" ht="13.2">
      <c r="A38" s="80" t="s">
        <v>97</v>
      </c>
      <c r="B38" s="125"/>
      <c r="C38" s="173"/>
      <c r="D38" s="173"/>
      <c r="E38" s="173"/>
      <c r="F38" s="125"/>
      <c r="G38" s="125"/>
      <c r="H38" s="125"/>
      <c r="I38" s="125"/>
      <c r="J38" s="125"/>
      <c r="K38" s="125"/>
      <c r="L38" s="125">
        <v>38</v>
      </c>
      <c r="M38" s="85"/>
      <c r="N38" s="125"/>
      <c r="O38" s="125"/>
      <c r="Q38" s="288"/>
    </row>
    <row r="39" spans="1:17" ht="13.2">
      <c r="A39" s="296" t="s">
        <v>164</v>
      </c>
      <c r="B39" s="139"/>
      <c r="C39" s="212"/>
      <c r="D39" s="212"/>
      <c r="E39" s="212"/>
      <c r="F39" s="144">
        <v>0.755</v>
      </c>
      <c r="G39" s="144">
        <v>0.91800000000000004</v>
      </c>
      <c r="H39" s="144">
        <v>1.131</v>
      </c>
      <c r="I39" s="144">
        <v>1.075</v>
      </c>
      <c r="J39" s="144">
        <v>1.0229999999999999</v>
      </c>
      <c r="K39" s="144">
        <v>0.93</v>
      </c>
      <c r="L39" s="144">
        <v>1.1200000000000001</v>
      </c>
      <c r="M39" s="302"/>
      <c r="N39" s="139"/>
      <c r="O39" s="139">
        <v>3.88</v>
      </c>
      <c r="Q39" s="288"/>
    </row>
    <row r="40" spans="1:17" ht="13.2">
      <c r="A40" s="80" t="s">
        <v>65</v>
      </c>
      <c r="B40" s="125">
        <v>610.9</v>
      </c>
      <c r="C40" s="173">
        <v>712.26499999999999</v>
      </c>
      <c r="D40" s="173">
        <v>792.84699999999998</v>
      </c>
      <c r="E40" s="173">
        <v>832.6</v>
      </c>
      <c r="F40" s="125">
        <v>874.70600000000002</v>
      </c>
      <c r="G40" s="125">
        <v>898.971</v>
      </c>
      <c r="H40" s="125">
        <v>990.93200000000002</v>
      </c>
      <c r="I40" s="125">
        <v>969.27300000000002</v>
      </c>
      <c r="J40" s="125">
        <v>971.34900000000005</v>
      </c>
      <c r="K40" s="125">
        <v>1009.679</v>
      </c>
      <c r="L40" s="125">
        <v>1104</v>
      </c>
      <c r="M40" s="85"/>
      <c r="N40" s="125">
        <v>832.6</v>
      </c>
      <c r="O40" s="125">
        <v>969.27300000000002</v>
      </c>
      <c r="Q40" s="288"/>
    </row>
    <row r="41" spans="1:17" ht="13.2">
      <c r="A41" s="157" t="s">
        <v>102</v>
      </c>
      <c r="B41" s="186">
        <v>220.1</v>
      </c>
      <c r="C41" s="186">
        <v>276.60000000000002</v>
      </c>
      <c r="D41" s="186">
        <v>319.8</v>
      </c>
      <c r="E41" s="186">
        <v>356.3</v>
      </c>
      <c r="F41" s="186">
        <v>385.5</v>
      </c>
      <c r="G41" s="186">
        <v>376.34300000000002</v>
      </c>
      <c r="H41" s="186">
        <v>410.33499999999998</v>
      </c>
      <c r="I41" s="186">
        <v>378.166</v>
      </c>
      <c r="J41" s="186">
        <v>386.24900000000002</v>
      </c>
      <c r="K41" s="186">
        <v>373.61900000000003</v>
      </c>
      <c r="L41" s="186">
        <v>413</v>
      </c>
      <c r="M41" s="80"/>
      <c r="N41" s="190">
        <v>356.3</v>
      </c>
      <c r="O41" s="190">
        <v>378.166</v>
      </c>
      <c r="Q41" s="288"/>
    </row>
    <row r="42" spans="1:17" s="7" customFormat="1" ht="13.2">
      <c r="A42" s="80" t="s">
        <v>126</v>
      </c>
      <c r="B42" s="133">
        <v>10</v>
      </c>
      <c r="C42" s="177">
        <v>11</v>
      </c>
      <c r="D42" s="177">
        <v>12</v>
      </c>
      <c r="E42" s="177">
        <v>11</v>
      </c>
      <c r="F42" s="177">
        <v>10</v>
      </c>
      <c r="G42" s="177">
        <v>11</v>
      </c>
      <c r="H42" s="177">
        <v>12</v>
      </c>
      <c r="I42" s="177">
        <v>10.9</v>
      </c>
      <c r="J42" s="177">
        <v>10.384257562722</v>
      </c>
      <c r="K42" s="177">
        <v>10.574947427968375</v>
      </c>
      <c r="L42" s="177">
        <v>11.2</v>
      </c>
      <c r="M42" s="77"/>
      <c r="N42" s="177" t="s">
        <v>68</v>
      </c>
      <c r="O42" s="177" t="s">
        <v>68</v>
      </c>
      <c r="Q42" s="310"/>
    </row>
    <row r="43" spans="1:17" ht="13.2">
      <c r="A43" s="116" t="s">
        <v>6</v>
      </c>
      <c r="B43" s="134">
        <v>147.1</v>
      </c>
      <c r="C43" s="211">
        <v>224.01512025564099</v>
      </c>
      <c r="D43" s="211">
        <v>226.91750015526085</v>
      </c>
      <c r="E43" s="211">
        <v>216.75638486364338</v>
      </c>
      <c r="F43" s="211">
        <v>215.81</v>
      </c>
      <c r="G43" s="211">
        <v>234.48904646441019</v>
      </c>
      <c r="H43" s="211">
        <v>251.42681816016636</v>
      </c>
      <c r="I43" s="211">
        <v>243.55505098282129</v>
      </c>
      <c r="J43" s="211">
        <v>252.86478762756542</v>
      </c>
      <c r="K43" s="211">
        <v>251.48365290363722</v>
      </c>
      <c r="L43" s="211">
        <v>250</v>
      </c>
      <c r="M43" s="82"/>
      <c r="N43" s="211" t="s">
        <v>68</v>
      </c>
      <c r="O43" s="211" t="s">
        <v>68</v>
      </c>
      <c r="Q43" s="288"/>
    </row>
    <row r="44" spans="1:17" ht="13.2">
      <c r="A44" s="89" t="s">
        <v>7</v>
      </c>
      <c r="B44" s="124">
        <v>0.17199999999999999</v>
      </c>
      <c r="C44" s="174">
        <v>0.14266372061776278</v>
      </c>
      <c r="D44" s="174">
        <v>0.16800000000000001</v>
      </c>
      <c r="E44" s="174">
        <v>0.21118076591493773</v>
      </c>
      <c r="F44" s="174">
        <v>0.17921349474887704</v>
      </c>
      <c r="G44" s="174">
        <v>0.20092745848647151</v>
      </c>
      <c r="H44" s="174">
        <v>0.17843201904879097</v>
      </c>
      <c r="I44" s="174">
        <v>0.22993503356601933</v>
      </c>
      <c r="J44" s="174">
        <v>0.19418751973177198</v>
      </c>
      <c r="K44" s="174">
        <v>0.16470842411111808</v>
      </c>
      <c r="L44" s="174">
        <v>0.16700000000000001</v>
      </c>
      <c r="M44" s="82"/>
      <c r="N44" s="174" t="s">
        <v>68</v>
      </c>
      <c r="O44" s="174" t="s">
        <v>68</v>
      </c>
      <c r="Q44" s="288"/>
    </row>
    <row r="45" spans="1:17" ht="13.2">
      <c r="A45" s="116"/>
      <c r="B45" s="139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83"/>
      <c r="N45" s="212"/>
      <c r="O45" s="212"/>
      <c r="Q45" s="288"/>
    </row>
    <row r="46" spans="1:17" ht="13.8" thickBot="1">
      <c r="A46" s="74" t="s">
        <v>8</v>
      </c>
      <c r="B46" s="150" t="s">
        <v>139</v>
      </c>
      <c r="C46" s="150" t="s">
        <v>140</v>
      </c>
      <c r="D46" s="150" t="s">
        <v>141</v>
      </c>
      <c r="E46" s="150" t="s">
        <v>142</v>
      </c>
      <c r="F46" s="150" t="s">
        <v>143</v>
      </c>
      <c r="G46" s="150" t="s">
        <v>144</v>
      </c>
      <c r="H46" s="150" t="s">
        <v>145</v>
      </c>
      <c r="I46" s="150" t="s">
        <v>146</v>
      </c>
      <c r="J46" s="150" t="s">
        <v>147</v>
      </c>
      <c r="K46" s="150" t="s">
        <v>148</v>
      </c>
      <c r="L46" s="150" t="s">
        <v>163</v>
      </c>
      <c r="M46" s="82"/>
      <c r="N46" s="150" t="s">
        <v>105</v>
      </c>
      <c r="O46" s="150" t="s">
        <v>106</v>
      </c>
      <c r="Q46" s="288"/>
    </row>
    <row r="47" spans="1:17" ht="13.8" thickBot="1">
      <c r="A47" s="213" t="s">
        <v>97</v>
      </c>
      <c r="B47" s="214"/>
      <c r="C47" s="215"/>
      <c r="D47" s="215"/>
      <c r="E47" s="215"/>
      <c r="F47" s="215"/>
      <c r="G47" s="215"/>
      <c r="H47" s="215"/>
      <c r="I47" s="215"/>
      <c r="J47" s="215"/>
      <c r="K47" s="215">
        <v>2.1889137500000002</v>
      </c>
      <c r="L47" s="215">
        <v>2</v>
      </c>
      <c r="M47" s="91"/>
      <c r="N47" s="215"/>
      <c r="O47" s="215"/>
      <c r="Q47" s="288"/>
    </row>
    <row r="48" spans="1:17" ht="15" thickTop="1"/>
    <row r="49" spans="1:15" ht="13.2">
      <c r="A49" s="322" t="s">
        <v>101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92"/>
      <c r="N49" s="203"/>
      <c r="O49" s="203"/>
    </row>
    <row r="50" spans="1:15" ht="13.2" customHeight="1">
      <c r="A50" s="322" t="s">
        <v>131</v>
      </c>
      <c r="B50" s="128"/>
      <c r="C50" s="128"/>
      <c r="D50" s="128"/>
      <c r="E50" s="128"/>
      <c r="F50" s="128"/>
      <c r="G50" s="128"/>
      <c r="H50" s="128"/>
      <c r="I50" s="128"/>
      <c r="J50" s="128"/>
      <c r="K50" s="267"/>
      <c r="L50" s="281"/>
      <c r="M50" s="128"/>
      <c r="N50" s="128"/>
      <c r="O50" s="128"/>
    </row>
    <row r="51" spans="1:15" ht="13.2">
      <c r="A51" s="322" t="s">
        <v>132</v>
      </c>
      <c r="B51" s="128"/>
      <c r="C51" s="128"/>
      <c r="D51" s="128"/>
      <c r="E51" s="128"/>
      <c r="F51" s="128"/>
      <c r="G51" s="128"/>
      <c r="H51" s="128"/>
      <c r="I51" s="128"/>
      <c r="J51" s="128"/>
      <c r="K51" s="267"/>
      <c r="L51" s="281"/>
      <c r="M51" s="128"/>
      <c r="N51" s="128"/>
      <c r="O51" s="128"/>
    </row>
  </sheetData>
  <hyperlinks>
    <hyperlink ref="A2" location="Index!A1" display="index page"/>
  </hyperlinks>
  <pageMargins left="0.7" right="0.7" top="0.75" bottom="0.75" header="0.3" footer="0.3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S45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ColWidth="9.109375" defaultRowHeight="14.4"/>
  <cols>
    <col min="1" max="1" width="55.6640625" style="1" customWidth="1"/>
    <col min="2" max="5" width="10.5546875" style="1" hidden="1" customWidth="1"/>
    <col min="6" max="12" width="10.5546875" style="7" customWidth="1"/>
    <col min="13" max="13" width="1.6640625" style="8" customWidth="1"/>
    <col min="14" max="15" width="10.5546875" style="7" customWidth="1"/>
    <col min="16" max="19" width="9.109375" style="7"/>
    <col min="20" max="244" width="9.109375" style="1"/>
    <col min="245" max="245" width="55.6640625" style="1" customWidth="1"/>
    <col min="246" max="251" width="9.6640625" style="1" customWidth="1"/>
    <col min="252" max="252" width="9.109375" style="1"/>
    <col min="253" max="253" width="10" style="1" customWidth="1"/>
    <col min="254" max="16384" width="9.109375" style="1"/>
  </cols>
  <sheetData>
    <row r="1" spans="1:17" s="19" customFormat="1" ht="17.399999999999999">
      <c r="A1" s="66" t="s">
        <v>34</v>
      </c>
      <c r="M1" s="8"/>
    </row>
    <row r="2" spans="1:17" s="19" customFormat="1">
      <c r="A2" s="67" t="s">
        <v>36</v>
      </c>
      <c r="B2" s="5"/>
      <c r="C2" s="5"/>
      <c r="D2" s="5"/>
      <c r="E2" s="5"/>
      <c r="M2" s="8"/>
    </row>
    <row r="3" spans="1:17" ht="15" thickBot="1">
      <c r="A3" s="234" t="s">
        <v>54</v>
      </c>
      <c r="B3" s="47"/>
      <c r="C3" s="47"/>
      <c r="D3" s="47"/>
      <c r="E3" s="47"/>
    </row>
    <row r="4" spans="1:17" s="2" customFormat="1" ht="14.4" customHeight="1" thickTop="1" thickBot="1">
      <c r="A4" s="120" t="s">
        <v>2</v>
      </c>
      <c r="B4" s="121" t="s">
        <v>139</v>
      </c>
      <c r="C4" s="121" t="s">
        <v>140</v>
      </c>
      <c r="D4" s="121" t="s">
        <v>141</v>
      </c>
      <c r="E4" s="121" t="s">
        <v>142</v>
      </c>
      <c r="F4" s="121" t="s">
        <v>143</v>
      </c>
      <c r="G4" s="121" t="s">
        <v>144</v>
      </c>
      <c r="H4" s="121" t="s">
        <v>145</v>
      </c>
      <c r="I4" s="121" t="s">
        <v>146</v>
      </c>
      <c r="J4" s="121" t="s">
        <v>147</v>
      </c>
      <c r="K4" s="121" t="s">
        <v>148</v>
      </c>
      <c r="L4" s="121" t="s">
        <v>163</v>
      </c>
      <c r="M4" s="60"/>
      <c r="N4" s="122" t="s">
        <v>105</v>
      </c>
      <c r="O4" s="122" t="s">
        <v>106</v>
      </c>
    </row>
    <row r="5" spans="1:17" s="19" customFormat="1" ht="13.2">
      <c r="A5" s="80" t="s">
        <v>97</v>
      </c>
      <c r="B5" s="125">
        <v>30.5</v>
      </c>
      <c r="C5" s="125">
        <v>34.700000000000003</v>
      </c>
      <c r="D5" s="125">
        <v>38.5</v>
      </c>
      <c r="E5" s="125">
        <v>38.1</v>
      </c>
      <c r="F5" s="125">
        <v>34.299999999999997</v>
      </c>
      <c r="G5" s="125">
        <v>40.299999999999997</v>
      </c>
      <c r="H5" s="125">
        <v>44.1</v>
      </c>
      <c r="I5" s="125">
        <v>42.512791949999993</v>
      </c>
      <c r="J5" s="125">
        <v>43.865287070000001</v>
      </c>
      <c r="K5" s="125">
        <v>50.897900161489893</v>
      </c>
      <c r="L5" s="125">
        <v>53</v>
      </c>
      <c r="M5" s="77"/>
      <c r="N5" s="125">
        <v>141.80000000000001</v>
      </c>
      <c r="O5" s="125">
        <v>161.21279195</v>
      </c>
      <c r="Q5" s="288"/>
    </row>
    <row r="6" spans="1:17" s="19" customFormat="1" ht="13.2">
      <c r="A6" s="161" t="s">
        <v>9</v>
      </c>
      <c r="B6" s="141">
        <v>17.100000000000001</v>
      </c>
      <c r="C6" s="141">
        <v>18.399999999999999</v>
      </c>
      <c r="D6" s="141">
        <v>21.3</v>
      </c>
      <c r="E6" s="141">
        <v>20.7</v>
      </c>
      <c r="F6" s="141">
        <v>19</v>
      </c>
      <c r="G6" s="141">
        <v>22.3</v>
      </c>
      <c r="H6" s="141">
        <v>24.6</v>
      </c>
      <c r="I6" s="141">
        <v>24.780102049999993</v>
      </c>
      <c r="J6" s="141">
        <v>22.404064529999999</v>
      </c>
      <c r="K6" s="141">
        <v>28.565358605967401</v>
      </c>
      <c r="L6" s="141">
        <v>27</v>
      </c>
      <c r="M6" s="79"/>
      <c r="N6" s="141">
        <v>77.5</v>
      </c>
      <c r="O6" s="141">
        <v>90.680102050000002</v>
      </c>
      <c r="Q6" s="288"/>
    </row>
    <row r="7" spans="1:17" s="19" customFormat="1" ht="13.2">
      <c r="A7" s="80" t="s">
        <v>13</v>
      </c>
      <c r="B7" s="124">
        <v>0.56100000000000005</v>
      </c>
      <c r="C7" s="124">
        <v>0.53</v>
      </c>
      <c r="D7" s="174">
        <v>0.55324675324675332</v>
      </c>
      <c r="E7" s="174">
        <v>0.54330708661417315</v>
      </c>
      <c r="F7" s="174">
        <v>0.55400000000000005</v>
      </c>
      <c r="G7" s="174">
        <v>0.55000000000000004</v>
      </c>
      <c r="H7" s="174">
        <v>0.55700000000000005</v>
      </c>
      <c r="I7" s="174">
        <v>0.58299999999999996</v>
      </c>
      <c r="J7" s="174">
        <v>0.51100000000000001</v>
      </c>
      <c r="K7" s="174">
        <v>0.56122862662967721</v>
      </c>
      <c r="L7" s="174">
        <v>0.51</v>
      </c>
      <c r="M7" s="82"/>
      <c r="N7" s="174">
        <v>0.54654442877291953</v>
      </c>
      <c r="O7" s="174">
        <v>0.56248701454239658</v>
      </c>
      <c r="Q7" s="288"/>
    </row>
    <row r="8" spans="1:17" s="19" customFormat="1" ht="13.2">
      <c r="A8" s="161" t="s">
        <v>91</v>
      </c>
      <c r="B8" s="141">
        <v>6.2144316399999999</v>
      </c>
      <c r="C8" s="141">
        <v>8.2910995199999995</v>
      </c>
      <c r="D8" s="141">
        <v>8.0689968600000004</v>
      </c>
      <c r="E8" s="141">
        <v>8.1358826299999993</v>
      </c>
      <c r="F8" s="141">
        <v>7.1</v>
      </c>
      <c r="G8" s="141">
        <v>7.1</v>
      </c>
      <c r="H8" s="141">
        <v>8.6</v>
      </c>
      <c r="I8" s="141">
        <v>6.8657136400000001</v>
      </c>
      <c r="J8" s="141">
        <v>9.4933616799999996</v>
      </c>
      <c r="K8" s="141">
        <v>8.3491741354997941</v>
      </c>
      <c r="L8" s="141">
        <v>11</v>
      </c>
      <c r="M8" s="83"/>
      <c r="N8" s="141">
        <v>30.71041065</v>
      </c>
      <c r="O8" s="141">
        <v>29.665713639999996</v>
      </c>
      <c r="Q8" s="288"/>
    </row>
    <row r="9" spans="1:17" s="19" customFormat="1" ht="13.2">
      <c r="A9" s="80" t="s">
        <v>64</v>
      </c>
      <c r="B9" s="175">
        <v>1.43955053</v>
      </c>
      <c r="C9" s="175">
        <v>1.61264494</v>
      </c>
      <c r="D9" s="175">
        <v>1.86048211</v>
      </c>
      <c r="E9" s="175">
        <v>1.5611060000000001</v>
      </c>
      <c r="F9" s="175">
        <v>1.4</v>
      </c>
      <c r="G9" s="176">
        <v>1.4</v>
      </c>
      <c r="H9" s="176">
        <v>2</v>
      </c>
      <c r="I9" s="176">
        <v>1.59148556</v>
      </c>
      <c r="J9" s="176">
        <v>1.6714297799999998</v>
      </c>
      <c r="K9" s="176">
        <v>1.965861501312002</v>
      </c>
      <c r="L9" s="176">
        <v>3</v>
      </c>
      <c r="M9" s="82"/>
      <c r="N9" s="176">
        <v>6.473783580000001</v>
      </c>
      <c r="O9" s="176">
        <v>6.3914855599999996</v>
      </c>
      <c r="Q9" s="288"/>
    </row>
    <row r="10" spans="1:17" s="19" customFormat="1" ht="13.2">
      <c r="A10" s="161" t="s">
        <v>56</v>
      </c>
      <c r="B10" s="141">
        <v>3.7</v>
      </c>
      <c r="C10" s="141">
        <v>15</v>
      </c>
      <c r="D10" s="141">
        <v>4.2</v>
      </c>
      <c r="E10" s="141">
        <v>20.9</v>
      </c>
      <c r="F10" s="141">
        <v>1.640774</v>
      </c>
      <c r="G10" s="141">
        <v>7.54</v>
      </c>
      <c r="H10" s="141">
        <v>6.9</v>
      </c>
      <c r="I10" s="141">
        <v>14.81611628979976</v>
      </c>
      <c r="J10" s="141">
        <v>1.145323772946264</v>
      </c>
      <c r="K10" s="141">
        <v>8.3273366506228506</v>
      </c>
      <c r="L10" s="141">
        <v>6</v>
      </c>
      <c r="M10" s="82"/>
      <c r="N10" s="141">
        <v>43.8</v>
      </c>
      <c r="O10" s="141">
        <v>30.896890289799757</v>
      </c>
      <c r="Q10" s="288"/>
    </row>
    <row r="11" spans="1:17" s="19" customFormat="1" ht="13.2">
      <c r="A11" s="80"/>
      <c r="B11" s="175"/>
      <c r="C11" s="175"/>
      <c r="D11" s="175"/>
      <c r="E11" s="175"/>
      <c r="F11" s="175"/>
      <c r="G11" s="176"/>
      <c r="H11" s="176"/>
      <c r="I11" s="176"/>
      <c r="J11" s="176"/>
      <c r="K11" s="176"/>
      <c r="L11" s="176"/>
      <c r="M11" s="82"/>
      <c r="N11" s="176"/>
      <c r="O11" s="176"/>
      <c r="Q11" s="288"/>
    </row>
    <row r="12" spans="1:17" s="19" customFormat="1" ht="13.2">
      <c r="A12" s="161" t="s">
        <v>165</v>
      </c>
      <c r="B12" s="167">
        <v>13.400000000000002</v>
      </c>
      <c r="C12" s="167">
        <v>3.3999999999999986</v>
      </c>
      <c r="D12" s="167">
        <v>17.100000000000001</v>
      </c>
      <c r="E12" s="167">
        <v>-0.19999999999999929</v>
      </c>
      <c r="F12" s="167">
        <v>17.359226</v>
      </c>
      <c r="G12" s="167">
        <v>14.760000000000002</v>
      </c>
      <c r="H12" s="167">
        <v>17.700000000000003</v>
      </c>
      <c r="I12" s="167">
        <v>9.9639857602002326</v>
      </c>
      <c r="J12" s="167">
        <v>21.258740757053737</v>
      </c>
      <c r="K12" s="167">
        <f>K6-K10</f>
        <v>20.23802195534455</v>
      </c>
      <c r="L12" s="167">
        <v>21</v>
      </c>
      <c r="M12" s="82"/>
      <c r="N12" s="167">
        <v>33.700000000000003</v>
      </c>
      <c r="O12" s="167">
        <v>59.783211760200246</v>
      </c>
      <c r="Q12" s="288"/>
    </row>
    <row r="13" spans="1:17" s="19" customFormat="1" ht="13.2">
      <c r="A13" s="80"/>
      <c r="B13" s="133"/>
      <c r="C13" s="133"/>
      <c r="D13" s="133"/>
      <c r="E13" s="133"/>
      <c r="F13" s="129"/>
      <c r="G13" s="129"/>
      <c r="H13" s="129"/>
      <c r="I13" s="129"/>
      <c r="J13" s="129"/>
      <c r="K13" s="129"/>
      <c r="L13" s="129"/>
      <c r="M13" s="82"/>
      <c r="N13" s="129"/>
      <c r="O13" s="129"/>
      <c r="Q13" s="288"/>
    </row>
    <row r="14" spans="1:17" s="19" customFormat="1" ht="13.8" thickBot="1">
      <c r="A14" s="168" t="s">
        <v>5</v>
      </c>
      <c r="B14" s="169" t="s">
        <v>139</v>
      </c>
      <c r="C14" s="169" t="s">
        <v>140</v>
      </c>
      <c r="D14" s="169" t="s">
        <v>141</v>
      </c>
      <c r="E14" s="169" t="s">
        <v>142</v>
      </c>
      <c r="F14" s="169" t="s">
        <v>143</v>
      </c>
      <c r="G14" s="169" t="s">
        <v>144</v>
      </c>
      <c r="H14" s="169" t="s">
        <v>145</v>
      </c>
      <c r="I14" s="169" t="s">
        <v>146</v>
      </c>
      <c r="J14" s="169" t="s">
        <v>147</v>
      </c>
      <c r="K14" s="169" t="s">
        <v>148</v>
      </c>
      <c r="L14" s="169" t="s">
        <v>163</v>
      </c>
      <c r="M14" s="84"/>
      <c r="N14" s="169" t="s">
        <v>105</v>
      </c>
      <c r="O14" s="169" t="s">
        <v>106</v>
      </c>
      <c r="Q14" s="288"/>
    </row>
    <row r="15" spans="1:17" s="19" customFormat="1" ht="13.2">
      <c r="A15" s="80" t="s">
        <v>97</v>
      </c>
      <c r="B15" s="125">
        <v>30.5</v>
      </c>
      <c r="C15" s="125">
        <v>34.709064160000004</v>
      </c>
      <c r="D15" s="125">
        <v>39</v>
      </c>
      <c r="E15" s="125">
        <v>38.08</v>
      </c>
      <c r="F15" s="125">
        <v>34.299999999999997</v>
      </c>
      <c r="G15" s="125">
        <v>40.299999999999997</v>
      </c>
      <c r="H15" s="125">
        <v>44.1</v>
      </c>
      <c r="I15" s="125">
        <v>42.512791949999993</v>
      </c>
      <c r="J15" s="125">
        <v>43.865287070000001</v>
      </c>
      <c r="K15" s="125">
        <v>50.897900161489893</v>
      </c>
      <c r="L15" s="125">
        <v>53</v>
      </c>
      <c r="M15" s="85"/>
      <c r="N15" s="125">
        <v>142.28906416000001</v>
      </c>
      <c r="O15" s="125">
        <v>161.21279195</v>
      </c>
      <c r="Q15" s="288"/>
    </row>
    <row r="16" spans="1:17" s="19" customFormat="1" ht="13.2">
      <c r="A16" s="296" t="s">
        <v>164</v>
      </c>
      <c r="B16" s="144"/>
      <c r="C16" s="144"/>
      <c r="D16" s="144"/>
      <c r="E16" s="144"/>
      <c r="F16" s="144">
        <v>2.44</v>
      </c>
      <c r="G16" s="144">
        <v>2.37</v>
      </c>
      <c r="H16" s="144">
        <v>2.7</v>
      </c>
      <c r="I16" s="144">
        <v>3.11</v>
      </c>
      <c r="J16" s="144">
        <v>3.21</v>
      </c>
      <c r="K16" s="144">
        <v>3.21</v>
      </c>
      <c r="L16" s="144">
        <v>3.63</v>
      </c>
      <c r="M16" s="302"/>
      <c r="N16" s="144"/>
      <c r="O16" s="144">
        <v>10.620000000000001</v>
      </c>
      <c r="Q16" s="288"/>
    </row>
    <row r="17" spans="1:17" s="19" customFormat="1" ht="13.2">
      <c r="A17" s="80" t="s">
        <v>65</v>
      </c>
      <c r="B17" s="125">
        <v>1965.4</v>
      </c>
      <c r="C17" s="125">
        <v>2102.4560000000001</v>
      </c>
      <c r="D17" s="125">
        <v>2281.4630000000002</v>
      </c>
      <c r="E17" s="125">
        <v>2370.6129999999998</v>
      </c>
      <c r="F17" s="125">
        <v>2372.645</v>
      </c>
      <c r="G17" s="125">
        <v>2368.471</v>
      </c>
      <c r="H17" s="125">
        <v>2418.7469999999998</v>
      </c>
      <c r="I17" s="125">
        <v>2481.848</v>
      </c>
      <c r="J17" s="125">
        <v>2244.7399999999998</v>
      </c>
      <c r="K17" s="125">
        <v>2305.4349999999999</v>
      </c>
      <c r="L17" s="125">
        <v>2531</v>
      </c>
      <c r="M17" s="85"/>
      <c r="N17" s="125">
        <v>2370.6129999999998</v>
      </c>
      <c r="O17" s="125">
        <v>2481.848</v>
      </c>
      <c r="Q17" s="288"/>
    </row>
    <row r="18" spans="1:17" s="19" customFormat="1" ht="13.2">
      <c r="A18" s="157" t="s">
        <v>102</v>
      </c>
      <c r="B18" s="141">
        <v>837.8</v>
      </c>
      <c r="C18" s="141">
        <v>856.7</v>
      </c>
      <c r="D18" s="141">
        <v>1013.6</v>
      </c>
      <c r="E18" s="141">
        <v>1123.5999999999999</v>
      </c>
      <c r="F18" s="141">
        <v>1211.9000000000001</v>
      </c>
      <c r="G18" s="141">
        <v>1261.376</v>
      </c>
      <c r="H18" s="141">
        <v>1289.288</v>
      </c>
      <c r="I18" s="141">
        <v>1306.3240000000001</v>
      </c>
      <c r="J18" s="141">
        <v>1564.345</v>
      </c>
      <c r="K18" s="141">
        <v>1283.5889999999999</v>
      </c>
      <c r="L18" s="141">
        <v>1387</v>
      </c>
      <c r="M18" s="80"/>
      <c r="N18" s="141">
        <v>1123.5999999999999</v>
      </c>
      <c r="O18" s="141">
        <v>1306.3240000000001</v>
      </c>
      <c r="Q18" s="288"/>
    </row>
    <row r="19" spans="1:17" s="19" customFormat="1" ht="13.2">
      <c r="A19" s="80" t="s">
        <v>25</v>
      </c>
      <c r="B19" s="133">
        <v>5.0999999999999996</v>
      </c>
      <c r="C19" s="133">
        <v>5.64614439487928</v>
      </c>
      <c r="D19" s="133">
        <v>5.7761734289872022</v>
      </c>
      <c r="E19" s="133">
        <v>5.3270990588052962</v>
      </c>
      <c r="F19" s="133">
        <v>4.8</v>
      </c>
      <c r="G19" s="133">
        <v>5.6166011824549189</v>
      </c>
      <c r="H19" s="133">
        <v>6.0677605952972131</v>
      </c>
      <c r="I19" s="133">
        <v>5.7123897479903727</v>
      </c>
      <c r="J19" s="133">
        <v>6.1525733086675638</v>
      </c>
      <c r="K19" s="133">
        <v>7.3503911666647275</v>
      </c>
      <c r="L19" s="133">
        <v>7</v>
      </c>
      <c r="M19" s="77"/>
      <c r="N19" s="133" t="s">
        <v>68</v>
      </c>
      <c r="O19" s="133" t="s">
        <v>68</v>
      </c>
      <c r="Q19" s="288"/>
    </row>
    <row r="20" spans="1:17" s="19" customFormat="1" ht="13.2">
      <c r="A20" s="161" t="s">
        <v>6</v>
      </c>
      <c r="B20" s="141">
        <v>289.7</v>
      </c>
      <c r="C20" s="141">
        <v>319.17473595483102</v>
      </c>
      <c r="D20" s="141">
        <v>307.86945400000548</v>
      </c>
      <c r="E20" s="141">
        <v>292.43185408536493</v>
      </c>
      <c r="F20" s="141">
        <v>272.17</v>
      </c>
      <c r="G20" s="141">
        <v>289.1468301051043</v>
      </c>
      <c r="H20" s="141">
        <v>273.21412776481947</v>
      </c>
      <c r="I20" s="141">
        <v>252.88328912055684</v>
      </c>
      <c r="J20" s="141">
        <v>227.55149195169861</v>
      </c>
      <c r="K20" s="141">
        <v>280.48651253095983</v>
      </c>
      <c r="L20" s="141">
        <v>310</v>
      </c>
      <c r="M20" s="82"/>
      <c r="N20" s="141" t="s">
        <v>68</v>
      </c>
      <c r="O20" s="141" t="s">
        <v>68</v>
      </c>
      <c r="Q20" s="288"/>
    </row>
    <row r="21" spans="1:17" s="19" customFormat="1" ht="13.8" thickBot="1">
      <c r="A21" s="216" t="s">
        <v>7</v>
      </c>
      <c r="B21" s="217">
        <v>0.14899999999999999</v>
      </c>
      <c r="C21" s="217">
        <v>0.10184456385799118</v>
      </c>
      <c r="D21" s="217">
        <v>0.126</v>
      </c>
      <c r="E21" s="217">
        <v>0.14609476998038079</v>
      </c>
      <c r="F21" s="217">
        <v>0.14499999999999999</v>
      </c>
      <c r="G21" s="217">
        <v>0.16421380787918208</v>
      </c>
      <c r="H21" s="217">
        <v>0.17420729721827194</v>
      </c>
      <c r="I21" s="217">
        <v>0.13872902766943421</v>
      </c>
      <c r="J21" s="217">
        <v>0.23546872016801373</v>
      </c>
      <c r="K21" s="217">
        <v>0.15231809765558468</v>
      </c>
      <c r="L21" s="217">
        <v>0.14099999999999999</v>
      </c>
      <c r="M21" s="82"/>
      <c r="N21" s="217" t="s">
        <v>68</v>
      </c>
      <c r="O21" s="217" t="s">
        <v>68</v>
      </c>
      <c r="Q21" s="288"/>
    </row>
    <row r="22" spans="1:17" s="19" customFormat="1" ht="13.8" thickTop="1">
      <c r="B22" s="29"/>
      <c r="C22" s="29"/>
      <c r="D22" s="29"/>
      <c r="E22" s="29"/>
      <c r="M22" s="51"/>
      <c r="Q22" s="288"/>
    </row>
    <row r="23" spans="1:17" s="19" customFormat="1" ht="15" thickBot="1">
      <c r="A23" s="234" t="s">
        <v>127</v>
      </c>
      <c r="B23" s="47"/>
      <c r="C23" s="47"/>
      <c r="D23" s="47"/>
      <c r="E23" s="47"/>
      <c r="F23" s="7"/>
      <c r="G23" s="7"/>
      <c r="H23" s="7"/>
      <c r="I23" s="7"/>
      <c r="J23" s="7"/>
      <c r="K23" s="7"/>
      <c r="L23" s="7"/>
      <c r="M23" s="8"/>
      <c r="N23" s="7"/>
      <c r="O23" s="7"/>
      <c r="Q23" s="288"/>
    </row>
    <row r="24" spans="1:17" s="19" customFormat="1" ht="14.4" customHeight="1" thickTop="1" thickBot="1">
      <c r="A24" s="120" t="s">
        <v>2</v>
      </c>
      <c r="B24" s="121" t="s">
        <v>139</v>
      </c>
      <c r="C24" s="121" t="s">
        <v>140</v>
      </c>
      <c r="D24" s="121" t="s">
        <v>141</v>
      </c>
      <c r="E24" s="121" t="s">
        <v>142</v>
      </c>
      <c r="F24" s="121" t="s">
        <v>143</v>
      </c>
      <c r="G24" s="121" t="s">
        <v>144</v>
      </c>
      <c r="H24" s="121" t="s">
        <v>145</v>
      </c>
      <c r="I24" s="121" t="s">
        <v>146</v>
      </c>
      <c r="J24" s="121" t="s">
        <v>147</v>
      </c>
      <c r="K24" s="121" t="s">
        <v>148</v>
      </c>
      <c r="L24" s="121" t="s">
        <v>163</v>
      </c>
      <c r="M24" s="60"/>
      <c r="N24" s="122" t="s">
        <v>105</v>
      </c>
      <c r="O24" s="122" t="s">
        <v>106</v>
      </c>
      <c r="Q24" s="288"/>
    </row>
    <row r="25" spans="1:17" s="19" customFormat="1" ht="13.2">
      <c r="A25" s="80" t="s">
        <v>97</v>
      </c>
      <c r="B25" s="125">
        <v>1445</v>
      </c>
      <c r="C25" s="125">
        <v>1603</v>
      </c>
      <c r="D25" s="125">
        <v>1730</v>
      </c>
      <c r="E25" s="125">
        <v>1753</v>
      </c>
      <c r="F25" s="125">
        <v>1602</v>
      </c>
      <c r="G25" s="125">
        <v>1896</v>
      </c>
      <c r="H25" s="125">
        <v>2076</v>
      </c>
      <c r="I25" s="125">
        <v>2009</v>
      </c>
      <c r="J25" s="125">
        <v>2093.4525124781771</v>
      </c>
      <c r="K25" s="125">
        <v>2458.4691675900003</v>
      </c>
      <c r="L25" s="125">
        <v>2599</v>
      </c>
      <c r="M25" s="77"/>
      <c r="N25" s="125">
        <v>6531</v>
      </c>
      <c r="O25" s="125">
        <v>7582</v>
      </c>
      <c r="Q25" s="288"/>
    </row>
    <row r="26" spans="1:17" s="19" customFormat="1" ht="13.2">
      <c r="A26" s="161" t="s">
        <v>9</v>
      </c>
      <c r="B26" s="141">
        <v>808</v>
      </c>
      <c r="C26" s="141">
        <v>847</v>
      </c>
      <c r="D26" s="141">
        <v>958</v>
      </c>
      <c r="E26" s="141">
        <v>954</v>
      </c>
      <c r="F26" s="141">
        <v>889</v>
      </c>
      <c r="G26" s="141">
        <v>1050</v>
      </c>
      <c r="H26" s="141">
        <v>1156</v>
      </c>
      <c r="I26" s="141">
        <v>1171</v>
      </c>
      <c r="J26" s="141">
        <v>1069.3157854868634</v>
      </c>
      <c r="K26" s="141">
        <v>1379.6360308199999</v>
      </c>
      <c r="L26" s="141">
        <v>1326</v>
      </c>
      <c r="M26" s="79"/>
      <c r="N26" s="141">
        <v>3567</v>
      </c>
      <c r="O26" s="141">
        <v>4266</v>
      </c>
      <c r="Q26" s="288"/>
    </row>
    <row r="27" spans="1:17" s="19" customFormat="1" ht="13.2">
      <c r="A27" s="80" t="s">
        <v>13</v>
      </c>
      <c r="B27" s="124">
        <v>0.56000000000000005</v>
      </c>
      <c r="C27" s="124">
        <v>0.52800000000000002</v>
      </c>
      <c r="D27" s="174">
        <v>0.55400000000000005</v>
      </c>
      <c r="E27" s="174">
        <v>0.54400000000000004</v>
      </c>
      <c r="F27" s="174">
        <v>0.55500000000000005</v>
      </c>
      <c r="G27" s="174">
        <v>0.55400000000000005</v>
      </c>
      <c r="H27" s="174">
        <v>0.55700000000000005</v>
      </c>
      <c r="I27" s="174">
        <v>0.58299999999999996</v>
      </c>
      <c r="J27" s="174">
        <v>0.51079056205628182</v>
      </c>
      <c r="K27" s="174">
        <v>0.56117686933305566</v>
      </c>
      <c r="L27" s="174">
        <v>0.51</v>
      </c>
      <c r="M27" s="82"/>
      <c r="N27" s="174">
        <v>0.54600000000000004</v>
      </c>
      <c r="O27" s="174">
        <v>0.56299999999999994</v>
      </c>
      <c r="Q27" s="288"/>
    </row>
    <row r="28" spans="1:17" s="19" customFormat="1" ht="13.2">
      <c r="A28" s="161" t="s">
        <v>91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>
        <v>518</v>
      </c>
      <c r="M28" s="83"/>
      <c r="N28" s="141"/>
      <c r="O28" s="141"/>
      <c r="Q28" s="288"/>
    </row>
    <row r="29" spans="1:17" s="19" customFormat="1" ht="13.2">
      <c r="A29" s="80" t="s">
        <v>64</v>
      </c>
      <c r="B29" s="175"/>
      <c r="C29" s="175"/>
      <c r="D29" s="175"/>
      <c r="E29" s="175"/>
      <c r="F29" s="175"/>
      <c r="G29" s="176"/>
      <c r="H29" s="176"/>
      <c r="I29" s="176"/>
      <c r="J29" s="176"/>
      <c r="K29" s="176"/>
      <c r="L29" s="176">
        <v>125</v>
      </c>
      <c r="M29" s="82"/>
      <c r="N29" s="176"/>
      <c r="O29" s="176"/>
      <c r="Q29" s="288"/>
    </row>
    <row r="30" spans="1:17" s="19" customFormat="1" ht="13.2">
      <c r="A30" s="161" t="s">
        <v>56</v>
      </c>
      <c r="B30" s="141">
        <v>176.42084183999998</v>
      </c>
      <c r="C30" s="141">
        <v>699.27322347000006</v>
      </c>
      <c r="D30" s="141">
        <v>189.03522599000001</v>
      </c>
      <c r="E30" s="141">
        <v>968.80901722999988</v>
      </c>
      <c r="F30" s="141">
        <v>76.704247539999997</v>
      </c>
      <c r="G30" s="141">
        <v>354.54641277999997</v>
      </c>
      <c r="H30" s="141">
        <v>327.81232827000002</v>
      </c>
      <c r="I30" s="141">
        <v>701.49060144000009</v>
      </c>
      <c r="J30" s="141">
        <v>54.739694089999993</v>
      </c>
      <c r="K30" s="141">
        <v>402.68515475999999</v>
      </c>
      <c r="L30" s="141">
        <v>284</v>
      </c>
      <c r="M30" s="82"/>
      <c r="N30" s="141">
        <v>2033.53830853</v>
      </c>
      <c r="O30" s="141">
        <v>1460.5535900300001</v>
      </c>
      <c r="Q30" s="288"/>
    </row>
    <row r="31" spans="1:17" s="19" customFormat="1" ht="13.2">
      <c r="A31" s="80"/>
      <c r="B31" s="175"/>
      <c r="C31" s="175"/>
      <c r="D31" s="175"/>
      <c r="E31" s="175"/>
      <c r="F31" s="175"/>
      <c r="G31" s="176"/>
      <c r="H31" s="176"/>
      <c r="I31" s="176"/>
      <c r="J31" s="176"/>
      <c r="K31" s="176"/>
      <c r="L31" s="176"/>
      <c r="M31" s="82"/>
      <c r="N31" s="176"/>
      <c r="O31" s="176"/>
      <c r="Q31" s="288"/>
    </row>
    <row r="32" spans="1:17" s="19" customFormat="1" ht="13.2">
      <c r="A32" s="161" t="s">
        <v>165</v>
      </c>
      <c r="B32" s="167">
        <v>631.57915816000002</v>
      </c>
      <c r="C32" s="167">
        <v>147.72677652999994</v>
      </c>
      <c r="D32" s="167">
        <v>768.96477400999993</v>
      </c>
      <c r="E32" s="167">
        <v>-14.809017229999881</v>
      </c>
      <c r="F32" s="167">
        <v>812.29575246000002</v>
      </c>
      <c r="G32" s="167">
        <v>695.45358722000003</v>
      </c>
      <c r="H32" s="167">
        <v>828.18767172999992</v>
      </c>
      <c r="I32" s="167">
        <v>469.50939855999991</v>
      </c>
      <c r="J32" s="167">
        <v>1014.5760913968635</v>
      </c>
      <c r="K32" s="167">
        <f>K26-K30</f>
        <v>976.95087605999993</v>
      </c>
      <c r="L32" s="167">
        <v>1042</v>
      </c>
      <c r="M32" s="82"/>
      <c r="N32" s="167">
        <v>1533.46169147</v>
      </c>
      <c r="O32" s="167">
        <v>2805.4464099699999</v>
      </c>
      <c r="Q32" s="288"/>
    </row>
    <row r="33" spans="1:17" s="19" customFormat="1" ht="13.2">
      <c r="A33" s="80"/>
      <c r="B33" s="133"/>
      <c r="C33" s="133"/>
      <c r="D33" s="133"/>
      <c r="E33" s="133"/>
      <c r="F33" s="129"/>
      <c r="G33" s="129"/>
      <c r="H33" s="129"/>
      <c r="I33" s="129"/>
      <c r="J33" s="129"/>
      <c r="K33" s="129"/>
      <c r="L33" s="129"/>
      <c r="M33" s="82"/>
      <c r="N33" s="129"/>
      <c r="O33" s="129"/>
      <c r="Q33" s="288"/>
    </row>
    <row r="34" spans="1:17" s="19" customFormat="1" ht="13.8" thickBot="1">
      <c r="A34" s="168" t="s">
        <v>5</v>
      </c>
      <c r="B34" s="169" t="s">
        <v>139</v>
      </c>
      <c r="C34" s="169" t="s">
        <v>140</v>
      </c>
      <c r="D34" s="169" t="s">
        <v>141</v>
      </c>
      <c r="E34" s="169" t="s">
        <v>142</v>
      </c>
      <c r="F34" s="169" t="s">
        <v>143</v>
      </c>
      <c r="G34" s="169" t="s">
        <v>144</v>
      </c>
      <c r="H34" s="169" t="s">
        <v>145</v>
      </c>
      <c r="I34" s="169" t="s">
        <v>146</v>
      </c>
      <c r="J34" s="169" t="s">
        <v>147</v>
      </c>
      <c r="K34" s="169" t="s">
        <v>148</v>
      </c>
      <c r="L34" s="169" t="s">
        <v>163</v>
      </c>
      <c r="M34" s="84"/>
      <c r="N34" s="169" t="s">
        <v>105</v>
      </c>
      <c r="O34" s="169" t="s">
        <v>106</v>
      </c>
      <c r="Q34" s="288"/>
    </row>
    <row r="35" spans="1:17" s="19" customFormat="1" ht="13.2">
      <c r="A35" s="80" t="s">
        <v>97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>
        <v>2458.4691675900003</v>
      </c>
      <c r="L35" s="125">
        <v>2599</v>
      </c>
      <c r="M35" s="85"/>
      <c r="N35" s="125"/>
      <c r="O35" s="125"/>
      <c r="Q35" s="288"/>
    </row>
    <row r="36" spans="1:17" s="19" customFormat="1" ht="13.2">
      <c r="A36" s="296" t="s">
        <v>164</v>
      </c>
      <c r="B36" s="144"/>
      <c r="C36" s="144"/>
      <c r="D36" s="144"/>
      <c r="E36" s="144"/>
      <c r="F36" s="144">
        <v>114.07</v>
      </c>
      <c r="G36" s="144">
        <v>111.39</v>
      </c>
      <c r="H36" s="144">
        <v>127.2</v>
      </c>
      <c r="I36" s="144">
        <v>146.83000000000001</v>
      </c>
      <c r="J36" s="144">
        <v>153.05000000000001</v>
      </c>
      <c r="K36" s="144">
        <v>155</v>
      </c>
      <c r="L36" s="144">
        <v>177.51</v>
      </c>
      <c r="M36" s="302"/>
      <c r="N36" s="144"/>
      <c r="O36" s="144">
        <v>499.49</v>
      </c>
      <c r="Q36" s="288"/>
    </row>
    <row r="37" spans="1:17" s="19" customFormat="1" ht="13.2">
      <c r="A37" s="80" t="s">
        <v>65</v>
      </c>
      <c r="B37" s="125">
        <v>1965.4</v>
      </c>
      <c r="C37" s="125">
        <v>2102.4560000000001</v>
      </c>
      <c r="D37" s="125">
        <v>2281.4630000000002</v>
      </c>
      <c r="E37" s="125">
        <v>2370.6129999999998</v>
      </c>
      <c r="F37" s="125">
        <v>2372.645</v>
      </c>
      <c r="G37" s="125">
        <v>2368.471</v>
      </c>
      <c r="H37" s="125">
        <v>2418.7469999999998</v>
      </c>
      <c r="I37" s="125">
        <v>2481.848</v>
      </c>
      <c r="J37" s="125">
        <v>2244.7399999999998</v>
      </c>
      <c r="K37" s="125">
        <v>2305.4349999999999</v>
      </c>
      <c r="L37" s="125">
        <v>2531</v>
      </c>
      <c r="M37" s="85"/>
      <c r="N37" s="125">
        <v>2370.6129999999998</v>
      </c>
      <c r="O37" s="125">
        <v>2481.848</v>
      </c>
      <c r="Q37" s="288"/>
    </row>
    <row r="38" spans="1:17" s="19" customFormat="1" ht="13.2">
      <c r="A38" s="157" t="s">
        <v>102</v>
      </c>
      <c r="B38" s="141">
        <v>837.8</v>
      </c>
      <c r="C38" s="141">
        <v>856.7</v>
      </c>
      <c r="D38" s="141">
        <v>1013.6</v>
      </c>
      <c r="E38" s="141">
        <v>1123.5999999999999</v>
      </c>
      <c r="F38" s="141">
        <v>1211.9000000000001</v>
      </c>
      <c r="G38" s="141">
        <v>1261.376</v>
      </c>
      <c r="H38" s="141">
        <v>1289.288</v>
      </c>
      <c r="I38" s="141">
        <v>1306.3240000000001</v>
      </c>
      <c r="J38" s="141">
        <v>1564.345</v>
      </c>
      <c r="K38" s="141">
        <v>1283.5889999999999</v>
      </c>
      <c r="L38" s="141">
        <v>1387</v>
      </c>
      <c r="M38" s="80"/>
      <c r="N38" s="141">
        <v>1123.5999999999999</v>
      </c>
      <c r="O38" s="141">
        <v>1306.3240000000001</v>
      </c>
      <c r="Q38" s="288"/>
    </row>
    <row r="39" spans="1:17" s="19" customFormat="1" ht="13.2">
      <c r="A39" s="80" t="s">
        <v>128</v>
      </c>
      <c r="B39" s="133">
        <v>243</v>
      </c>
      <c r="C39" s="133">
        <v>261</v>
      </c>
      <c r="D39" s="133">
        <v>260</v>
      </c>
      <c r="E39" s="133">
        <v>245</v>
      </c>
      <c r="F39" s="133">
        <v>223</v>
      </c>
      <c r="G39" s="133">
        <v>264</v>
      </c>
      <c r="H39" s="133">
        <v>285</v>
      </c>
      <c r="I39" s="133">
        <v>269.89999999999998</v>
      </c>
      <c r="J39" s="133">
        <v>293.63000418337253</v>
      </c>
      <c r="K39" s="133">
        <v>355.02964878933233</v>
      </c>
      <c r="L39" s="133">
        <v>352.8</v>
      </c>
      <c r="M39" s="77"/>
      <c r="N39" s="133" t="s">
        <v>68</v>
      </c>
      <c r="O39" s="133" t="s">
        <v>68</v>
      </c>
      <c r="Q39" s="288"/>
    </row>
    <row r="40" spans="1:17" s="19" customFormat="1" ht="13.2">
      <c r="A40" s="161" t="s">
        <v>6</v>
      </c>
      <c r="B40" s="141">
        <v>289.7</v>
      </c>
      <c r="C40" s="141">
        <v>319.17473595483102</v>
      </c>
      <c r="D40" s="141">
        <v>307.86945400000548</v>
      </c>
      <c r="E40" s="141">
        <v>292.43185408536493</v>
      </c>
      <c r="F40" s="141">
        <v>272.17</v>
      </c>
      <c r="G40" s="141">
        <v>289.1468301051043</v>
      </c>
      <c r="H40" s="141">
        <v>273.21412776481947</v>
      </c>
      <c r="I40" s="141">
        <v>252.88328912055684</v>
      </c>
      <c r="J40" s="141">
        <v>227.55149195169861</v>
      </c>
      <c r="K40" s="141">
        <v>280.48651253095983</v>
      </c>
      <c r="L40" s="141">
        <v>310</v>
      </c>
      <c r="M40" s="82"/>
      <c r="N40" s="141" t="s">
        <v>68</v>
      </c>
      <c r="O40" s="141" t="s">
        <v>68</v>
      </c>
      <c r="Q40" s="288"/>
    </row>
    <row r="41" spans="1:17" s="19" customFormat="1" ht="13.8" thickBot="1">
      <c r="A41" s="216" t="s">
        <v>7</v>
      </c>
      <c r="B41" s="217">
        <v>0.14899999999999999</v>
      </c>
      <c r="C41" s="217">
        <v>0.10184456385799118</v>
      </c>
      <c r="D41" s="217">
        <v>0.126</v>
      </c>
      <c r="E41" s="217">
        <v>0.14609476998038079</v>
      </c>
      <c r="F41" s="217">
        <v>0.14499999999999999</v>
      </c>
      <c r="G41" s="217">
        <v>0.16421380787918208</v>
      </c>
      <c r="H41" s="217">
        <v>0.17420729721827194</v>
      </c>
      <c r="I41" s="217">
        <v>0.13872902766943421</v>
      </c>
      <c r="J41" s="217">
        <v>0.23546872016801373</v>
      </c>
      <c r="K41" s="217">
        <v>0.15231809765558468</v>
      </c>
      <c r="L41" s="217">
        <v>0.14099999999999999</v>
      </c>
      <c r="M41" s="82"/>
      <c r="N41" s="217" t="s">
        <v>68</v>
      </c>
      <c r="O41" s="217" t="s">
        <v>68</v>
      </c>
      <c r="Q41" s="288"/>
    </row>
    <row r="42" spans="1:17" ht="13.8" thickTop="1">
      <c r="A42" s="19"/>
      <c r="B42" s="29"/>
      <c r="C42" s="29"/>
      <c r="D42" s="29"/>
      <c r="E42" s="29"/>
      <c r="F42" s="19"/>
      <c r="G42" s="19"/>
      <c r="H42" s="19"/>
      <c r="I42" s="19"/>
      <c r="J42" s="19"/>
      <c r="K42" s="19"/>
      <c r="L42" s="19"/>
      <c r="M42" s="51"/>
      <c r="N42" s="19"/>
      <c r="O42" s="19"/>
    </row>
    <row r="43" spans="1:17" ht="13.2">
      <c r="A43" s="322" t="s">
        <v>101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36"/>
      <c r="N43" s="203"/>
      <c r="O43" s="203"/>
    </row>
    <row r="44" spans="1:17" ht="13.2">
      <c r="A44" s="359" t="s">
        <v>133</v>
      </c>
      <c r="B44" s="359"/>
      <c r="C44" s="359"/>
      <c r="D44" s="359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</row>
    <row r="45" spans="1:17" ht="13.2">
      <c r="A45" s="359" t="s">
        <v>132</v>
      </c>
      <c r="B45" s="359"/>
      <c r="C45" s="359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</row>
  </sheetData>
  <mergeCells count="2">
    <mergeCell ref="A44:O44"/>
    <mergeCell ref="A45:O45"/>
  </mergeCells>
  <hyperlinks>
    <hyperlink ref="A2" location="Index!A1" display="index page"/>
  </hyperlinks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AA42"/>
  <sheetViews>
    <sheetView showGridLines="0" view="pageBreakPreview" zoomScaleNormal="100" zoomScaleSheetLayoutView="100" workbookViewId="0">
      <pane xSplit="1" ySplit="4" topLeftCell="B5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RowHeight="14.4"/>
  <cols>
    <col min="1" max="1" width="55.6640625" customWidth="1"/>
    <col min="2" max="5" width="10.5546875" hidden="1" customWidth="1"/>
    <col min="6" max="12" width="10.5546875" style="11" customWidth="1"/>
    <col min="13" max="13" width="1.6640625" style="8" customWidth="1"/>
    <col min="14" max="15" width="10.5546875" style="11" customWidth="1"/>
    <col min="16" max="27" width="9.109375" style="11" customWidth="1"/>
  </cols>
  <sheetData>
    <row r="1" spans="1:17" s="8" customFormat="1" ht="17.399999999999999">
      <c r="A1" s="66" t="s">
        <v>22</v>
      </c>
    </row>
    <row r="2" spans="1:17" s="8" customFormat="1">
      <c r="A2" s="67" t="s">
        <v>36</v>
      </c>
      <c r="B2" s="5"/>
      <c r="C2" s="5"/>
      <c r="D2" s="5"/>
      <c r="E2" s="5"/>
    </row>
    <row r="3" spans="1:17" ht="15" thickBot="1">
      <c r="A3" s="234" t="s">
        <v>1</v>
      </c>
      <c r="B3" s="47"/>
      <c r="C3" s="47"/>
      <c r="D3" s="47"/>
      <c r="E3" s="47"/>
    </row>
    <row r="4" spans="1:17" s="2" customFormat="1" ht="14.4" customHeight="1" thickTop="1" thickBot="1">
      <c r="A4" s="120" t="s">
        <v>5</v>
      </c>
      <c r="B4" s="121" t="s">
        <v>139</v>
      </c>
      <c r="C4" s="121" t="s">
        <v>140</v>
      </c>
      <c r="D4" s="121" t="s">
        <v>141</v>
      </c>
      <c r="E4" s="121" t="s">
        <v>142</v>
      </c>
      <c r="F4" s="121" t="s">
        <v>143</v>
      </c>
      <c r="G4" s="121" t="s">
        <v>144</v>
      </c>
      <c r="H4" s="121" t="s">
        <v>145</v>
      </c>
      <c r="I4" s="121" t="s">
        <v>146</v>
      </c>
      <c r="J4" s="121" t="s">
        <v>147</v>
      </c>
      <c r="K4" s="121" t="s">
        <v>148</v>
      </c>
      <c r="L4" s="121" t="s">
        <v>163</v>
      </c>
      <c r="M4" s="60"/>
      <c r="N4" s="122" t="s">
        <v>105</v>
      </c>
      <c r="O4" s="122" t="s">
        <v>106</v>
      </c>
    </row>
    <row r="5" spans="1:17" s="5" customFormat="1" ht="13.2">
      <c r="A5" s="86" t="s">
        <v>97</v>
      </c>
      <c r="B5" s="125">
        <v>24.6</v>
      </c>
      <c r="C5" s="125">
        <v>23.9</v>
      </c>
      <c r="D5" s="125">
        <v>21.3</v>
      </c>
      <c r="E5" s="125">
        <v>23.7</v>
      </c>
      <c r="F5" s="125">
        <v>22.456</v>
      </c>
      <c r="G5" s="125">
        <v>22.7</v>
      </c>
      <c r="H5" s="125">
        <v>26.200000000000003</v>
      </c>
      <c r="I5" s="125">
        <v>22.9</v>
      </c>
      <c r="J5" s="125">
        <v>20.399999999999999</v>
      </c>
      <c r="K5" s="125">
        <v>20.9</v>
      </c>
      <c r="L5" s="125">
        <v>23</v>
      </c>
      <c r="M5" s="77"/>
      <c r="N5" s="90">
        <v>94</v>
      </c>
      <c r="O5" s="90">
        <v>94</v>
      </c>
      <c r="Q5" s="288"/>
    </row>
    <row r="6" spans="1:17" s="5" customFormat="1" ht="13.2">
      <c r="A6" s="222" t="s">
        <v>9</v>
      </c>
      <c r="B6" s="141">
        <v>4.3</v>
      </c>
      <c r="C6" s="141">
        <v>1.8</v>
      </c>
      <c r="D6" s="141">
        <v>7</v>
      </c>
      <c r="E6" s="141">
        <v>-5.0999999999999996</v>
      </c>
      <c r="F6" s="141">
        <v>6.3</v>
      </c>
      <c r="G6" s="141">
        <v>9.1999999999999993</v>
      </c>
      <c r="H6" s="141">
        <v>10.8</v>
      </c>
      <c r="I6" s="141">
        <v>6.9999999999999964</v>
      </c>
      <c r="J6" s="141">
        <v>6.1</v>
      </c>
      <c r="K6" s="141">
        <v>4.0999999999999996</v>
      </c>
      <c r="L6" s="141">
        <v>-3</v>
      </c>
      <c r="M6" s="79"/>
      <c r="N6" s="141">
        <v>8</v>
      </c>
      <c r="O6" s="141">
        <v>33.299999999999997</v>
      </c>
      <c r="Q6" s="288"/>
    </row>
    <row r="7" spans="1:17" s="5" customFormat="1" ht="13.2">
      <c r="A7" s="86" t="s">
        <v>13</v>
      </c>
      <c r="B7" s="124">
        <v>0.17499999999999999</v>
      </c>
      <c r="C7" s="124">
        <v>7.4999999999999997E-2</v>
      </c>
      <c r="D7" s="124">
        <v>0.32900000000000001</v>
      </c>
      <c r="E7" s="218" t="s">
        <v>79</v>
      </c>
      <c r="F7" s="218">
        <v>0.28100000000000003</v>
      </c>
      <c r="G7" s="218">
        <v>0.40699999999999997</v>
      </c>
      <c r="H7" s="218">
        <v>0.41199999999999998</v>
      </c>
      <c r="I7" s="218">
        <v>0.27</v>
      </c>
      <c r="J7" s="218">
        <v>0.29899999999999999</v>
      </c>
      <c r="K7" s="218">
        <v>0.19600000000000001</v>
      </c>
      <c r="L7" s="218" t="s">
        <v>79</v>
      </c>
      <c r="M7" s="82"/>
      <c r="N7" s="219">
        <v>0.08</v>
      </c>
      <c r="O7" s="219">
        <v>0.33</v>
      </c>
      <c r="Q7" s="288"/>
    </row>
    <row r="8" spans="1:17" s="5" customFormat="1" ht="12.75" customHeight="1">
      <c r="A8" s="223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83"/>
      <c r="N8" s="141"/>
      <c r="O8" s="141"/>
      <c r="Q8" s="288"/>
    </row>
    <row r="9" spans="1:17" s="5" customFormat="1" ht="13.2">
      <c r="A9" s="80" t="s">
        <v>65</v>
      </c>
      <c r="B9" s="220">
        <v>2584</v>
      </c>
      <c r="C9" s="220">
        <v>2789</v>
      </c>
      <c r="D9" s="220">
        <v>2825</v>
      </c>
      <c r="E9" s="220">
        <v>3140</v>
      </c>
      <c r="F9" s="90">
        <v>3498.6</v>
      </c>
      <c r="G9" s="90">
        <v>3736</v>
      </c>
      <c r="H9" s="90">
        <v>4231</v>
      </c>
      <c r="I9" s="90">
        <v>4464</v>
      </c>
      <c r="J9" s="90">
        <v>4106</v>
      </c>
      <c r="K9" s="90">
        <v>4239.6000000000004</v>
      </c>
      <c r="L9" s="90">
        <v>4423</v>
      </c>
      <c r="M9" s="82"/>
      <c r="N9" s="90">
        <v>3140</v>
      </c>
      <c r="O9" s="90">
        <v>4464</v>
      </c>
      <c r="Q9" s="288"/>
    </row>
    <row r="10" spans="1:17" s="8" customFormat="1">
      <c r="A10" s="224" t="s">
        <v>76</v>
      </c>
      <c r="B10" s="225">
        <v>420</v>
      </c>
      <c r="C10" s="225">
        <v>447</v>
      </c>
      <c r="D10" s="225">
        <v>450</v>
      </c>
      <c r="E10" s="225">
        <v>435</v>
      </c>
      <c r="F10" s="225">
        <v>439.1</v>
      </c>
      <c r="G10" s="225">
        <v>428</v>
      </c>
      <c r="H10" s="225">
        <v>414</v>
      </c>
      <c r="I10" s="225">
        <v>442</v>
      </c>
      <c r="J10" s="225">
        <v>435</v>
      </c>
      <c r="K10" s="225">
        <v>427</v>
      </c>
      <c r="L10" s="225">
        <v>449</v>
      </c>
      <c r="M10" s="82"/>
      <c r="N10" s="225">
        <v>435</v>
      </c>
      <c r="O10" s="225">
        <v>442</v>
      </c>
      <c r="Q10" s="288"/>
    </row>
    <row r="11" spans="1:17" s="8" customFormat="1">
      <c r="A11" s="221" t="s">
        <v>77</v>
      </c>
      <c r="B11" s="220">
        <v>1023</v>
      </c>
      <c r="C11" s="220">
        <v>1041</v>
      </c>
      <c r="D11" s="220">
        <v>1132</v>
      </c>
      <c r="E11" s="220">
        <v>1185</v>
      </c>
      <c r="F11" s="220">
        <v>1226.7</v>
      </c>
      <c r="G11" s="220">
        <v>1305</v>
      </c>
      <c r="H11" s="220">
        <v>1426</v>
      </c>
      <c r="I11" s="220">
        <v>1440</v>
      </c>
      <c r="J11" s="220">
        <v>1241</v>
      </c>
      <c r="K11" s="220">
        <v>1363.9</v>
      </c>
      <c r="L11" s="220">
        <v>1430</v>
      </c>
      <c r="M11" s="82"/>
      <c r="N11" s="220">
        <v>1185</v>
      </c>
      <c r="O11" s="220">
        <v>1440</v>
      </c>
      <c r="Q11" s="288"/>
    </row>
    <row r="12" spans="1:17" s="8" customFormat="1">
      <c r="A12" s="224" t="s">
        <v>78</v>
      </c>
      <c r="B12" s="225">
        <v>1141</v>
      </c>
      <c r="C12" s="225">
        <v>1301</v>
      </c>
      <c r="D12" s="225">
        <v>1243</v>
      </c>
      <c r="E12" s="225">
        <v>1520</v>
      </c>
      <c r="F12" s="225">
        <v>1832.8</v>
      </c>
      <c r="G12" s="225">
        <v>2003</v>
      </c>
      <c r="H12" s="225">
        <v>2391</v>
      </c>
      <c r="I12" s="225">
        <v>2582</v>
      </c>
      <c r="J12" s="225">
        <v>2430</v>
      </c>
      <c r="K12" s="225">
        <v>2448.6999999999998</v>
      </c>
      <c r="L12" s="225">
        <v>2544</v>
      </c>
      <c r="M12" s="84"/>
      <c r="N12" s="225">
        <v>1520</v>
      </c>
      <c r="O12" s="225">
        <v>2582</v>
      </c>
      <c r="Q12" s="288"/>
    </row>
    <row r="13" spans="1:17" s="8" customFormat="1">
      <c r="A13" s="86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85"/>
      <c r="N13" s="129"/>
      <c r="O13" s="129"/>
      <c r="Q13" s="288"/>
    </row>
    <row r="14" spans="1:17" s="8" customFormat="1">
      <c r="A14" s="222" t="s">
        <v>41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82"/>
      <c r="N14" s="189"/>
      <c r="O14" s="189"/>
      <c r="Q14" s="288"/>
    </row>
    <row r="15" spans="1:17" s="8" customFormat="1">
      <c r="A15" s="221" t="s">
        <v>76</v>
      </c>
      <c r="B15" s="129">
        <v>5</v>
      </c>
      <c r="C15" s="129">
        <v>5</v>
      </c>
      <c r="D15" s="129">
        <v>6</v>
      </c>
      <c r="E15" s="178">
        <v>7.4</v>
      </c>
      <c r="F15" s="178">
        <v>6.58</v>
      </c>
      <c r="G15" s="178">
        <v>5.86</v>
      </c>
      <c r="H15" s="178">
        <v>6.75</v>
      </c>
      <c r="I15" s="178">
        <v>5.46</v>
      </c>
      <c r="J15" s="178">
        <v>4.91</v>
      </c>
      <c r="K15" s="178">
        <v>5.44</v>
      </c>
      <c r="L15" s="178">
        <v>5</v>
      </c>
      <c r="M15" s="85"/>
      <c r="N15" s="178" t="s">
        <v>68</v>
      </c>
      <c r="O15" s="178" t="s">
        <v>68</v>
      </c>
      <c r="Q15" s="288"/>
    </row>
    <row r="16" spans="1:17" s="8" customFormat="1">
      <c r="A16" s="224" t="s">
        <v>77</v>
      </c>
      <c r="B16" s="189">
        <v>3</v>
      </c>
      <c r="C16" s="189">
        <v>3</v>
      </c>
      <c r="D16" s="189">
        <v>4</v>
      </c>
      <c r="E16" s="226">
        <v>3.4</v>
      </c>
      <c r="F16" s="226">
        <v>3.47</v>
      </c>
      <c r="G16" s="226">
        <v>3.42</v>
      </c>
      <c r="H16" s="226">
        <v>3.39</v>
      </c>
      <c r="I16" s="226">
        <v>3.07</v>
      </c>
      <c r="J16" s="226">
        <v>3.05</v>
      </c>
      <c r="K16" s="226">
        <v>3.57</v>
      </c>
      <c r="L16" s="226">
        <v>3</v>
      </c>
      <c r="M16" s="77"/>
      <c r="N16" s="226" t="s">
        <v>68</v>
      </c>
      <c r="O16" s="226" t="s">
        <v>68</v>
      </c>
      <c r="Q16" s="288"/>
    </row>
    <row r="17" spans="1:17" s="8" customFormat="1" ht="15" thickBot="1">
      <c r="A17" s="227" t="s">
        <v>78</v>
      </c>
      <c r="B17" s="228">
        <v>4</v>
      </c>
      <c r="C17" s="228">
        <v>6</v>
      </c>
      <c r="D17" s="228">
        <v>7</v>
      </c>
      <c r="E17" s="229">
        <v>7</v>
      </c>
      <c r="F17" s="229">
        <v>5.7</v>
      </c>
      <c r="G17" s="229">
        <v>5.49</v>
      </c>
      <c r="H17" s="229">
        <v>6.05</v>
      </c>
      <c r="I17" s="229">
        <v>5.3</v>
      </c>
      <c r="J17" s="229">
        <v>4.66</v>
      </c>
      <c r="K17" s="229">
        <v>4.96</v>
      </c>
      <c r="L17" s="229">
        <v>6</v>
      </c>
      <c r="M17" s="80"/>
      <c r="N17" s="229" t="s">
        <v>68</v>
      </c>
      <c r="O17" s="229" t="s">
        <v>68</v>
      </c>
      <c r="Q17" s="288"/>
    </row>
    <row r="18" spans="1:17" s="8" customFormat="1" ht="15" thickTop="1">
      <c r="B18" s="33"/>
      <c r="C18" s="33"/>
      <c r="D18" s="33"/>
      <c r="E18" s="33"/>
      <c r="M18" s="50"/>
    </row>
    <row r="19" spans="1:17" s="8" customFormat="1">
      <c r="A19" s="322" t="s">
        <v>84</v>
      </c>
      <c r="M19" s="50"/>
    </row>
    <row r="20" spans="1:17" s="8" customFormat="1">
      <c r="M20" s="51"/>
    </row>
    <row r="21" spans="1:17" s="8" customFormat="1">
      <c r="M21" s="50"/>
    </row>
    <row r="22" spans="1:17" s="8" customFormat="1">
      <c r="M22" s="52"/>
    </row>
    <row r="23" spans="1:17" s="8" customFormat="1">
      <c r="M23" s="52"/>
    </row>
    <row r="24" spans="1:17" s="8" customFormat="1">
      <c r="M24" s="53"/>
    </row>
    <row r="25" spans="1:17" s="8" customFormat="1">
      <c r="M25" s="59"/>
    </row>
    <row r="26" spans="1:17" s="8" customFormat="1">
      <c r="M26" s="61"/>
    </row>
    <row r="27" spans="1:17" s="8" customFormat="1"/>
    <row r="28" spans="1:17" s="8" customFormat="1"/>
    <row r="29" spans="1:17" s="8" customFormat="1">
      <c r="M29" s="62"/>
    </row>
    <row r="30" spans="1:17" s="8" customFormat="1">
      <c r="M30" s="62"/>
    </row>
    <row r="31" spans="1:17" s="8" customFormat="1">
      <c r="M31" s="62"/>
    </row>
    <row r="32" spans="1:17" s="8" customFormat="1">
      <c r="M32" s="62"/>
    </row>
    <row r="33" spans="13:13">
      <c r="M33" s="62"/>
    </row>
    <row r="34" spans="13:13">
      <c r="M34" s="62"/>
    </row>
    <row r="35" spans="13:13">
      <c r="M35" s="62"/>
    </row>
    <row r="36" spans="13:13">
      <c r="M36" s="62"/>
    </row>
    <row r="37" spans="13:13">
      <c r="M37" s="62"/>
    </row>
    <row r="38" spans="13:13">
      <c r="M38" s="62"/>
    </row>
    <row r="39" spans="13:13">
      <c r="M39" s="62"/>
    </row>
    <row r="40" spans="13:13">
      <c r="M40" s="62"/>
    </row>
    <row r="41" spans="13:13">
      <c r="M41" s="62"/>
    </row>
    <row r="42" spans="13:13">
      <c r="M42" s="62"/>
    </row>
  </sheetData>
  <hyperlinks>
    <hyperlink ref="A2" location="Index!A1" display="index page"/>
  </hyperlinks>
  <pageMargins left="0.7" right="0.7" top="0.75" bottom="0.75" header="0.3" footer="0.3"/>
  <pageSetup paperSize="9" scale="8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S42"/>
  <sheetViews>
    <sheetView showGridLines="0" view="pageBreakPreview" zoomScaleNormal="100" zoomScaleSheetLayoutView="100" workbookViewId="0">
      <pane xSplit="1" ySplit="4" topLeftCell="B5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ColWidth="9.109375" defaultRowHeight="14.4"/>
  <cols>
    <col min="1" max="1" width="55.6640625" style="1" customWidth="1"/>
    <col min="2" max="5" width="10.5546875" style="1" hidden="1" customWidth="1"/>
    <col min="6" max="12" width="10.5546875" style="7" customWidth="1"/>
    <col min="13" max="13" width="1.6640625" style="8" customWidth="1"/>
    <col min="14" max="15" width="10.5546875" style="7" customWidth="1"/>
    <col min="16" max="19" width="9.109375" style="7"/>
    <col min="20" max="244" width="9.109375" style="1"/>
    <col min="245" max="245" width="55.6640625" style="1" customWidth="1"/>
    <col min="246" max="251" width="9.6640625" style="1" customWidth="1"/>
    <col min="252" max="252" width="9.109375" style="1"/>
    <col min="253" max="253" width="10" style="1" customWidth="1"/>
    <col min="254" max="16384" width="9.109375" style="1"/>
  </cols>
  <sheetData>
    <row r="1" spans="1:17" s="19" customFormat="1" ht="17.399999999999999">
      <c r="A1" s="66" t="s">
        <v>32</v>
      </c>
      <c r="M1" s="8"/>
    </row>
    <row r="2" spans="1:17" s="19" customFormat="1">
      <c r="A2" s="67" t="s">
        <v>36</v>
      </c>
      <c r="B2" s="5"/>
      <c r="C2" s="5"/>
      <c r="D2" s="5"/>
      <c r="E2" s="5"/>
      <c r="M2" s="8"/>
    </row>
    <row r="3" spans="1:17" ht="15" thickBot="1">
      <c r="A3" s="234" t="s">
        <v>1</v>
      </c>
      <c r="B3" s="47"/>
      <c r="C3" s="47"/>
      <c r="D3" s="47"/>
      <c r="E3" s="47"/>
    </row>
    <row r="4" spans="1:17" s="2" customFormat="1" ht="14.4" customHeight="1" thickTop="1" thickBot="1">
      <c r="A4" s="120" t="s">
        <v>2</v>
      </c>
      <c r="B4" s="121" t="s">
        <v>139</v>
      </c>
      <c r="C4" s="121" t="s">
        <v>140</v>
      </c>
      <c r="D4" s="121" t="s">
        <v>141</v>
      </c>
      <c r="E4" s="121" t="s">
        <v>142</v>
      </c>
      <c r="F4" s="121" t="s">
        <v>143</v>
      </c>
      <c r="G4" s="121" t="s">
        <v>144</v>
      </c>
      <c r="H4" s="121" t="s">
        <v>145</v>
      </c>
      <c r="I4" s="121" t="s">
        <v>146</v>
      </c>
      <c r="J4" s="121" t="s">
        <v>147</v>
      </c>
      <c r="K4" s="121" t="s">
        <v>148</v>
      </c>
      <c r="L4" s="121" t="s">
        <v>163</v>
      </c>
      <c r="M4" s="60"/>
      <c r="N4" s="122" t="s">
        <v>105</v>
      </c>
      <c r="O4" s="122" t="s">
        <v>106</v>
      </c>
    </row>
    <row r="5" spans="1:17" s="19" customFormat="1" ht="13.2">
      <c r="A5" s="80" t="s">
        <v>98</v>
      </c>
      <c r="B5" s="230">
        <v>10</v>
      </c>
      <c r="C5" s="230">
        <v>17.8</v>
      </c>
      <c r="D5" s="230">
        <v>17.399999999999999</v>
      </c>
      <c r="E5" s="230">
        <v>23.49</v>
      </c>
      <c r="F5" s="230">
        <v>22.77</v>
      </c>
      <c r="G5" s="230">
        <v>13.1</v>
      </c>
      <c r="H5" s="230">
        <v>11.899999999999999</v>
      </c>
      <c r="I5" s="230">
        <v>13</v>
      </c>
      <c r="J5" s="230">
        <v>11.899999999999999</v>
      </c>
      <c r="K5" s="230">
        <v>7.8</v>
      </c>
      <c r="L5" s="230">
        <v>7</v>
      </c>
      <c r="M5" s="77"/>
      <c r="N5" s="230">
        <v>68.7</v>
      </c>
      <c r="O5" s="230">
        <v>60.769999999999996</v>
      </c>
      <c r="Q5" s="288"/>
    </row>
    <row r="6" spans="1:17" s="19" customFormat="1" ht="13.2">
      <c r="A6" s="161" t="s">
        <v>9</v>
      </c>
      <c r="B6" s="191">
        <v>-3.17</v>
      </c>
      <c r="C6" s="191">
        <v>-37.4</v>
      </c>
      <c r="D6" s="191">
        <v>-15.2</v>
      </c>
      <c r="E6" s="191">
        <v>-19.7</v>
      </c>
      <c r="F6" s="191">
        <v>-6</v>
      </c>
      <c r="G6" s="191">
        <v>-2.9</v>
      </c>
      <c r="H6" s="191">
        <v>-1.2000000000000011</v>
      </c>
      <c r="I6" s="191">
        <v>0.2</v>
      </c>
      <c r="J6" s="191">
        <v>-0.89999999999999991</v>
      </c>
      <c r="K6" s="191">
        <v>2.8</v>
      </c>
      <c r="L6" s="191">
        <v>2</v>
      </c>
      <c r="M6" s="79"/>
      <c r="N6" s="191">
        <v>-75.480999999999995</v>
      </c>
      <c r="O6" s="191">
        <v>-9.9000000000000021</v>
      </c>
      <c r="Q6" s="288"/>
    </row>
    <row r="7" spans="1:17" s="19" customFormat="1" ht="13.2">
      <c r="A7" s="80" t="s">
        <v>13</v>
      </c>
      <c r="B7" s="218" t="s">
        <v>79</v>
      </c>
      <c r="C7" s="218" t="s">
        <v>79</v>
      </c>
      <c r="D7" s="218" t="s">
        <v>79</v>
      </c>
      <c r="E7" s="218" t="s">
        <v>79</v>
      </c>
      <c r="F7" s="218" t="s">
        <v>79</v>
      </c>
      <c r="G7" s="218" t="s">
        <v>79</v>
      </c>
      <c r="H7" s="218" t="s">
        <v>79</v>
      </c>
      <c r="I7" s="218">
        <v>1.4999999999999999E-2</v>
      </c>
      <c r="J7" s="218" t="s">
        <v>79</v>
      </c>
      <c r="K7" s="218">
        <v>0.35699999999999998</v>
      </c>
      <c r="L7" s="218">
        <v>0.30499999999999999</v>
      </c>
      <c r="M7" s="82"/>
      <c r="N7" s="218" t="s">
        <v>79</v>
      </c>
      <c r="O7" s="218" t="s">
        <v>79</v>
      </c>
      <c r="Q7" s="288"/>
    </row>
    <row r="8" spans="1:17" s="19" customFormat="1" ht="13.2">
      <c r="A8" s="161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83"/>
      <c r="N8" s="189"/>
      <c r="O8" s="189"/>
      <c r="Q8" s="288"/>
    </row>
    <row r="9" spans="1:17" s="19" customFormat="1" ht="13.8" thickBot="1">
      <c r="A9" s="74" t="s">
        <v>5</v>
      </c>
      <c r="B9" s="150" t="s">
        <v>139</v>
      </c>
      <c r="C9" s="150" t="s">
        <v>140</v>
      </c>
      <c r="D9" s="150" t="s">
        <v>141</v>
      </c>
      <c r="E9" s="150" t="s">
        <v>142</v>
      </c>
      <c r="F9" s="150" t="s">
        <v>143</v>
      </c>
      <c r="G9" s="150" t="s">
        <v>144</v>
      </c>
      <c r="H9" s="150" t="s">
        <v>145</v>
      </c>
      <c r="I9" s="150" t="s">
        <v>146</v>
      </c>
      <c r="J9" s="150" t="s">
        <v>147</v>
      </c>
      <c r="K9" s="150" t="s">
        <v>148</v>
      </c>
      <c r="L9" s="150" t="s">
        <v>163</v>
      </c>
      <c r="M9" s="82"/>
      <c r="N9" s="150" t="s">
        <v>96</v>
      </c>
      <c r="O9" s="150" t="s">
        <v>104</v>
      </c>
      <c r="Q9" s="288"/>
    </row>
    <row r="10" spans="1:17" s="19" customFormat="1" ht="13.2">
      <c r="A10" s="161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82"/>
      <c r="N10" s="189"/>
      <c r="O10" s="189"/>
      <c r="Q10" s="288"/>
    </row>
    <row r="11" spans="1:17" s="19" customFormat="1" ht="13.5" customHeight="1">
      <c r="A11" s="80" t="s">
        <v>65</v>
      </c>
      <c r="B11" s="220">
        <v>1307</v>
      </c>
      <c r="C11" s="220">
        <v>1992.6</v>
      </c>
      <c r="D11" s="220">
        <v>3000</v>
      </c>
      <c r="E11" s="220">
        <v>4375</v>
      </c>
      <c r="F11" s="220">
        <v>4553.6000000000004</v>
      </c>
      <c r="G11" s="220">
        <v>1504.4</v>
      </c>
      <c r="H11" s="220">
        <v>1357</v>
      </c>
      <c r="I11" s="220">
        <v>915</v>
      </c>
      <c r="J11" s="220">
        <v>846.3</v>
      </c>
      <c r="K11" s="220">
        <v>319.7</v>
      </c>
      <c r="L11" s="220">
        <v>286</v>
      </c>
      <c r="M11" s="82"/>
      <c r="N11" s="220">
        <v>4375</v>
      </c>
      <c r="O11" s="220">
        <v>915</v>
      </c>
      <c r="Q11" s="288"/>
    </row>
    <row r="12" spans="1:17" s="19" customFormat="1" ht="13.2">
      <c r="A12" s="161" t="s">
        <v>51</v>
      </c>
      <c r="B12" s="225">
        <v>757</v>
      </c>
      <c r="C12" s="225">
        <v>818</v>
      </c>
      <c r="D12" s="225">
        <v>800</v>
      </c>
      <c r="E12" s="225">
        <v>1013</v>
      </c>
      <c r="F12" s="225">
        <v>1078.2</v>
      </c>
      <c r="G12" s="225">
        <v>1126</v>
      </c>
      <c r="H12" s="225">
        <v>1020</v>
      </c>
      <c r="I12" s="225">
        <v>597</v>
      </c>
      <c r="J12" s="225">
        <v>532.9</v>
      </c>
      <c r="K12" s="225" t="s">
        <v>103</v>
      </c>
      <c r="L12" s="225" t="s">
        <v>103</v>
      </c>
      <c r="M12" s="84"/>
      <c r="N12" s="225">
        <v>1013</v>
      </c>
      <c r="O12" s="225">
        <v>597</v>
      </c>
      <c r="Q12" s="288"/>
    </row>
    <row r="13" spans="1:17" s="19" customFormat="1" ht="13.2">
      <c r="A13" s="80" t="s">
        <v>52</v>
      </c>
      <c r="B13" s="220">
        <v>550</v>
      </c>
      <c r="C13" s="220">
        <v>536</v>
      </c>
      <c r="D13" s="220">
        <v>500</v>
      </c>
      <c r="E13" s="220">
        <v>405</v>
      </c>
      <c r="F13" s="220">
        <v>461.52</v>
      </c>
      <c r="G13" s="220">
        <v>378.4</v>
      </c>
      <c r="H13" s="220">
        <v>337</v>
      </c>
      <c r="I13" s="220">
        <v>318</v>
      </c>
      <c r="J13" s="220">
        <v>313.39999999999998</v>
      </c>
      <c r="K13" s="220">
        <v>319.7</v>
      </c>
      <c r="L13" s="220">
        <v>286</v>
      </c>
      <c r="M13" s="85"/>
      <c r="N13" s="220">
        <v>405</v>
      </c>
      <c r="O13" s="220">
        <v>318</v>
      </c>
      <c r="Q13" s="288"/>
    </row>
    <row r="14" spans="1:17" s="19" customFormat="1" ht="13.2">
      <c r="A14" s="161" t="s">
        <v>53</v>
      </c>
      <c r="B14" s="225" t="s">
        <v>68</v>
      </c>
      <c r="C14" s="225">
        <v>638.6</v>
      </c>
      <c r="D14" s="225">
        <v>1700</v>
      </c>
      <c r="E14" s="225">
        <v>2957</v>
      </c>
      <c r="F14" s="225">
        <v>3013.8</v>
      </c>
      <c r="G14" s="225" t="s">
        <v>103</v>
      </c>
      <c r="H14" s="225" t="s">
        <v>103</v>
      </c>
      <c r="I14" s="225" t="s">
        <v>103</v>
      </c>
      <c r="J14" s="225" t="s">
        <v>103</v>
      </c>
      <c r="K14" s="225" t="s">
        <v>103</v>
      </c>
      <c r="L14" s="225" t="s">
        <v>103</v>
      </c>
      <c r="M14" s="82"/>
      <c r="N14" s="225">
        <v>2957</v>
      </c>
      <c r="O14" s="225" t="s">
        <v>103</v>
      </c>
      <c r="Q14" s="288"/>
    </row>
    <row r="15" spans="1:17" s="19" customFormat="1" ht="13.2">
      <c r="A15" s="80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85"/>
      <c r="N15" s="129"/>
      <c r="O15" s="129"/>
      <c r="Q15" s="288"/>
    </row>
    <row r="16" spans="1:17" s="19" customFormat="1" ht="13.2">
      <c r="A16" s="161" t="s">
        <v>41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77"/>
      <c r="N16" s="189"/>
      <c r="O16" s="189"/>
      <c r="Q16" s="288"/>
    </row>
    <row r="17" spans="1:17" s="19" customFormat="1" ht="13.2">
      <c r="A17" s="231" t="s">
        <v>80</v>
      </c>
      <c r="B17" s="230">
        <v>3.5</v>
      </c>
      <c r="C17" s="230">
        <v>3</v>
      </c>
      <c r="D17" s="230">
        <v>3</v>
      </c>
      <c r="E17" s="230">
        <v>2</v>
      </c>
      <c r="F17" s="230">
        <v>1.6</v>
      </c>
      <c r="G17" s="230">
        <v>1.72</v>
      </c>
      <c r="H17" s="230">
        <v>1.5</v>
      </c>
      <c r="I17" s="230">
        <v>1.78</v>
      </c>
      <c r="J17" s="230">
        <v>2.33</v>
      </c>
      <c r="K17" s="230" t="s">
        <v>103</v>
      </c>
      <c r="L17" s="230" t="s">
        <v>103</v>
      </c>
      <c r="M17" s="80"/>
      <c r="N17" s="230" t="s">
        <v>68</v>
      </c>
      <c r="O17" s="230" t="s">
        <v>68</v>
      </c>
      <c r="Q17" s="288"/>
    </row>
    <row r="18" spans="1:17" s="19" customFormat="1" ht="13.2">
      <c r="A18" s="232" t="s">
        <v>81</v>
      </c>
      <c r="B18" s="189" t="s">
        <v>79</v>
      </c>
      <c r="C18" s="189">
        <v>5.0999999999999996</v>
      </c>
      <c r="D18" s="189">
        <v>5.4</v>
      </c>
      <c r="E18" s="189">
        <v>4.9000000000000004</v>
      </c>
      <c r="F18" s="189">
        <v>4.0999999999999996</v>
      </c>
      <c r="G18" s="189">
        <v>5.44</v>
      </c>
      <c r="H18" s="189">
        <v>6.76</v>
      </c>
      <c r="I18" s="189">
        <v>7.26</v>
      </c>
      <c r="J18" s="189">
        <v>7.03</v>
      </c>
      <c r="K18" s="189">
        <v>7.14</v>
      </c>
      <c r="L18" s="189">
        <v>6.1</v>
      </c>
      <c r="M18" s="82"/>
      <c r="N18" s="189" t="s">
        <v>68</v>
      </c>
      <c r="O18" s="189" t="s">
        <v>68</v>
      </c>
      <c r="Q18" s="288"/>
    </row>
    <row r="19" spans="1:17" s="19" customFormat="1" ht="13.8" thickBot="1">
      <c r="A19" s="233" t="s">
        <v>82</v>
      </c>
      <c r="B19" s="228" t="s">
        <v>68</v>
      </c>
      <c r="C19" s="228" t="s">
        <v>79</v>
      </c>
      <c r="D19" s="228">
        <v>0.7</v>
      </c>
      <c r="E19" s="228">
        <v>0.9</v>
      </c>
      <c r="F19" s="228">
        <v>0.9</v>
      </c>
      <c r="G19" s="228" t="s">
        <v>103</v>
      </c>
      <c r="H19" s="228" t="s">
        <v>103</v>
      </c>
      <c r="I19" s="228" t="s">
        <v>103</v>
      </c>
      <c r="J19" s="228" t="s">
        <v>103</v>
      </c>
      <c r="K19" s="228" t="s">
        <v>103</v>
      </c>
      <c r="L19" s="228" t="s">
        <v>103</v>
      </c>
      <c r="M19" s="82"/>
      <c r="N19" s="228" t="s">
        <v>68</v>
      </c>
      <c r="O19" s="228" t="s">
        <v>68</v>
      </c>
      <c r="Q19" s="288"/>
    </row>
    <row r="20" spans="1:17" s="19" customFormat="1" ht="13.8" thickTop="1">
      <c r="A20" s="17"/>
      <c r="B20" s="17"/>
      <c r="C20" s="17"/>
      <c r="D20" s="17"/>
      <c r="E20" s="17"/>
      <c r="M20" s="51"/>
    </row>
    <row r="21" spans="1:17" s="19" customFormat="1" ht="13.2">
      <c r="M21" s="50"/>
    </row>
    <row r="22" spans="1:17" s="19" customFormat="1" ht="13.2">
      <c r="M22" s="52"/>
    </row>
    <row r="23" spans="1:17" s="19" customFormat="1" ht="13.2">
      <c r="M23" s="52"/>
    </row>
    <row r="24" spans="1:17" s="19" customFormat="1" ht="13.2">
      <c r="M24" s="53"/>
    </row>
    <row r="25" spans="1:17" s="19" customFormat="1" ht="13.2">
      <c r="M25" s="59"/>
    </row>
    <row r="26" spans="1:17" s="19" customFormat="1" ht="13.2">
      <c r="M26" s="61"/>
    </row>
    <row r="27" spans="1:17" s="19" customFormat="1">
      <c r="M27" s="8"/>
    </row>
    <row r="28" spans="1:17" s="19" customFormat="1">
      <c r="M28" s="8"/>
    </row>
    <row r="29" spans="1:17" s="19" customFormat="1">
      <c r="M29" s="62"/>
    </row>
    <row r="30" spans="1:17" s="19" customFormat="1">
      <c r="M30" s="62"/>
    </row>
    <row r="31" spans="1:17" s="19" customFormat="1">
      <c r="M31" s="62"/>
    </row>
    <row r="32" spans="1:17" s="19" customFormat="1">
      <c r="M32" s="62"/>
    </row>
    <row r="33" spans="13:13" s="19" customFormat="1">
      <c r="M33" s="62"/>
    </row>
    <row r="34" spans="13:13" s="19" customFormat="1">
      <c r="M34" s="62"/>
    </row>
    <row r="35" spans="13:13" s="19" customFormat="1">
      <c r="M35" s="62"/>
    </row>
    <row r="36" spans="13:13" s="19" customFormat="1">
      <c r="M36" s="62"/>
    </row>
    <row r="37" spans="13:13" s="19" customFormat="1">
      <c r="M37" s="62"/>
    </row>
    <row r="38" spans="13:13">
      <c r="M38" s="62"/>
    </row>
    <row r="39" spans="13:13">
      <c r="M39" s="62"/>
    </row>
    <row r="40" spans="13:13">
      <c r="M40" s="62"/>
    </row>
    <row r="41" spans="13:13">
      <c r="M41" s="62"/>
    </row>
    <row r="42" spans="13:13">
      <c r="M42" s="62"/>
    </row>
  </sheetData>
  <hyperlinks>
    <hyperlink ref="A2" location="Index!A1" display="index page"/>
  </hyperlink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46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ColWidth="9.109375" defaultRowHeight="14.4"/>
  <cols>
    <col min="1" max="1" width="55.6640625" customWidth="1"/>
    <col min="2" max="4" width="10.5546875" hidden="1" customWidth="1"/>
    <col min="5" max="5" width="10.5546875" style="11" hidden="1" customWidth="1"/>
    <col min="6" max="12" width="10.5546875" style="11" customWidth="1"/>
    <col min="13" max="13" width="1.6640625" style="11" customWidth="1"/>
    <col min="14" max="15" width="10.5546875" style="11" customWidth="1"/>
    <col min="16" max="16384" width="9.109375" style="11"/>
  </cols>
  <sheetData>
    <row r="1" spans="1:15" ht="17.399999999999999">
      <c r="A1" s="66" t="s">
        <v>18</v>
      </c>
      <c r="H1" s="58"/>
      <c r="J1" s="58"/>
      <c r="K1" s="58"/>
    </row>
    <row r="2" spans="1:15">
      <c r="A2" s="67" t="s">
        <v>36</v>
      </c>
      <c r="B2" s="41"/>
      <c r="C2" s="41"/>
      <c r="D2" s="42"/>
      <c r="E2" s="41"/>
      <c r="F2" s="41"/>
      <c r="I2" s="295"/>
      <c r="J2" s="58"/>
      <c r="K2" s="58"/>
      <c r="M2" s="8"/>
    </row>
    <row r="3" spans="1:15" ht="15" thickBot="1">
      <c r="A3" s="234" t="s">
        <v>54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4"/>
      <c r="M3" s="8"/>
      <c r="N3" s="64"/>
      <c r="O3" s="64"/>
    </row>
    <row r="4" spans="1:15" s="7" customFormat="1" thickTop="1" thickBot="1">
      <c r="A4" s="120" t="s">
        <v>86</v>
      </c>
      <c r="B4" s="121" t="s">
        <v>139</v>
      </c>
      <c r="C4" s="121" t="s">
        <v>140</v>
      </c>
      <c r="D4" s="121" t="s">
        <v>141</v>
      </c>
      <c r="E4" s="121" t="s">
        <v>142</v>
      </c>
      <c r="F4" s="121" t="s">
        <v>143</v>
      </c>
      <c r="G4" s="121" t="s">
        <v>144</v>
      </c>
      <c r="H4" s="121" t="s">
        <v>145</v>
      </c>
      <c r="I4" s="121" t="s">
        <v>146</v>
      </c>
      <c r="J4" s="121" t="s">
        <v>147</v>
      </c>
      <c r="K4" s="121" t="s">
        <v>148</v>
      </c>
      <c r="L4" s="121" t="s">
        <v>163</v>
      </c>
      <c r="M4" s="269"/>
      <c r="N4" s="122" t="s">
        <v>105</v>
      </c>
      <c r="O4" s="122" t="s">
        <v>106</v>
      </c>
    </row>
    <row r="5" spans="1:15" s="16" customFormat="1" ht="13.2" thickBot="1">
      <c r="A5" s="100" t="s">
        <v>89</v>
      </c>
      <c r="B5" s="75"/>
      <c r="C5" s="75"/>
      <c r="D5" s="75"/>
      <c r="E5" s="75"/>
      <c r="F5" s="75"/>
      <c r="G5" s="75"/>
      <c r="H5" s="76"/>
      <c r="I5" s="76"/>
      <c r="J5" s="76"/>
      <c r="K5" s="76"/>
      <c r="L5" s="76"/>
      <c r="M5" s="77"/>
      <c r="N5" s="78"/>
      <c r="O5" s="78"/>
    </row>
    <row r="6" spans="1:15" s="16" customFormat="1" ht="10.199999999999999" customHeight="1">
      <c r="A6" s="95" t="s">
        <v>97</v>
      </c>
      <c r="B6" s="103">
        <v>2740</v>
      </c>
      <c r="C6" s="103">
        <v>5537</v>
      </c>
      <c r="D6" s="103">
        <v>6096</v>
      </c>
      <c r="E6" s="103">
        <v>5889</v>
      </c>
      <c r="F6" s="104">
        <v>5619</v>
      </c>
      <c r="G6" s="104">
        <v>5745</v>
      </c>
      <c r="H6" s="105">
        <v>5747</v>
      </c>
      <c r="I6" s="105">
        <v>5950</v>
      </c>
      <c r="J6" s="105">
        <v>5591</v>
      </c>
      <c r="K6" s="105">
        <v>5718</v>
      </c>
      <c r="L6" s="105">
        <v>5685</v>
      </c>
      <c r="M6" s="79"/>
      <c r="N6" s="105">
        <v>20262</v>
      </c>
      <c r="O6" s="105">
        <v>23061</v>
      </c>
    </row>
    <row r="7" spans="1:15" s="16" customFormat="1" ht="10.199999999999999" customHeight="1">
      <c r="A7" s="96" t="s">
        <v>9</v>
      </c>
      <c r="B7" s="81">
        <v>1203</v>
      </c>
      <c r="C7" s="81">
        <v>2254</v>
      </c>
      <c r="D7" s="81">
        <v>2572</v>
      </c>
      <c r="E7" s="81">
        <v>2227</v>
      </c>
      <c r="F7" s="81">
        <v>2311</v>
      </c>
      <c r="G7" s="81">
        <v>2481</v>
      </c>
      <c r="H7" s="82">
        <v>2530</v>
      </c>
      <c r="I7" s="82">
        <v>2446</v>
      </c>
      <c r="J7" s="82">
        <v>2348</v>
      </c>
      <c r="K7" s="82">
        <v>2425</v>
      </c>
      <c r="L7" s="82">
        <v>2474</v>
      </c>
      <c r="M7" s="82"/>
      <c r="N7" s="82">
        <v>8256</v>
      </c>
      <c r="O7" s="82">
        <v>9768</v>
      </c>
    </row>
    <row r="8" spans="1:15" s="16" customFormat="1" ht="10.199999999999999" customHeight="1">
      <c r="A8" s="95" t="s">
        <v>13</v>
      </c>
      <c r="B8" s="109">
        <v>0.439</v>
      </c>
      <c r="C8" s="109">
        <v>0.40699999999999997</v>
      </c>
      <c r="D8" s="109">
        <v>0.42199999999999999</v>
      </c>
      <c r="E8" s="109">
        <v>0.378</v>
      </c>
      <c r="F8" s="109">
        <v>0.41099999999999998</v>
      </c>
      <c r="G8" s="110">
        <v>0.432</v>
      </c>
      <c r="H8" s="111">
        <v>0.44</v>
      </c>
      <c r="I8" s="111">
        <v>0.41099999999999998</v>
      </c>
      <c r="J8" s="111">
        <v>0.42</v>
      </c>
      <c r="K8" s="111">
        <v>0.42399999999999999</v>
      </c>
      <c r="L8" s="111">
        <v>0.435</v>
      </c>
      <c r="M8" s="83"/>
      <c r="N8" s="106">
        <v>0.40699999999999997</v>
      </c>
      <c r="O8" s="106">
        <v>0.42399999999999999</v>
      </c>
    </row>
    <row r="9" spans="1:15" s="16" customFormat="1" ht="10.199999999999999" customHeight="1">
      <c r="A9" s="97" t="s">
        <v>99</v>
      </c>
      <c r="B9" s="235">
        <v>649</v>
      </c>
      <c r="C9" s="235">
        <v>424</v>
      </c>
      <c r="D9" s="235">
        <v>340</v>
      </c>
      <c r="E9" s="235">
        <v>-559</v>
      </c>
      <c r="F9" s="235">
        <v>593</v>
      </c>
      <c r="G9" s="235">
        <v>729</v>
      </c>
      <c r="H9" s="236">
        <v>802</v>
      </c>
      <c r="I9" s="236">
        <v>835</v>
      </c>
      <c r="J9" s="236">
        <v>543</v>
      </c>
      <c r="K9" s="236">
        <v>762</v>
      </c>
      <c r="L9" s="236">
        <v>665</v>
      </c>
      <c r="M9" s="236"/>
      <c r="N9" s="236">
        <v>854</v>
      </c>
      <c r="O9" s="236">
        <v>2959</v>
      </c>
    </row>
    <row r="10" spans="1:15" s="16" customFormat="1" ht="10.199999999999999" customHeight="1">
      <c r="A10" s="98" t="s">
        <v>100</v>
      </c>
      <c r="B10" s="237">
        <v>500</v>
      </c>
      <c r="C10" s="237">
        <v>235</v>
      </c>
      <c r="D10" s="237">
        <v>189</v>
      </c>
      <c r="E10" s="237">
        <v>-381</v>
      </c>
      <c r="F10" s="237">
        <v>318</v>
      </c>
      <c r="G10" s="237">
        <v>488</v>
      </c>
      <c r="H10" s="238">
        <v>538</v>
      </c>
      <c r="I10" s="238">
        <v>801</v>
      </c>
      <c r="J10" s="238">
        <v>408</v>
      </c>
      <c r="K10" s="238">
        <v>573</v>
      </c>
      <c r="L10" s="238">
        <v>255</v>
      </c>
      <c r="M10" s="236"/>
      <c r="N10" s="239">
        <v>543</v>
      </c>
      <c r="O10" s="239">
        <v>2145</v>
      </c>
    </row>
    <row r="11" spans="1:15" s="16" customFormat="1" ht="10.199999999999999" customHeight="1">
      <c r="A11" s="97" t="s">
        <v>87</v>
      </c>
      <c r="B11" s="235">
        <v>456</v>
      </c>
      <c r="C11" s="235">
        <v>966</v>
      </c>
      <c r="D11" s="235">
        <v>1193</v>
      </c>
      <c r="E11" s="235">
        <v>3734</v>
      </c>
      <c r="F11" s="235">
        <v>632</v>
      </c>
      <c r="G11" s="235">
        <v>1028</v>
      </c>
      <c r="H11" s="236">
        <v>829</v>
      </c>
      <c r="I11" s="236">
        <v>1631</v>
      </c>
      <c r="J11" s="236">
        <v>755</v>
      </c>
      <c r="K11" s="236">
        <v>791</v>
      </c>
      <c r="L11" s="236">
        <v>1040</v>
      </c>
      <c r="M11" s="236"/>
      <c r="N11" s="236">
        <v>6349</v>
      </c>
      <c r="O11" s="236">
        <v>4120</v>
      </c>
    </row>
    <row r="12" spans="1:15" s="16" customFormat="1" ht="10.199999999999999" customHeight="1">
      <c r="A12" s="98" t="s">
        <v>88</v>
      </c>
      <c r="B12" s="240">
        <v>0.17</v>
      </c>
      <c r="C12" s="240">
        <v>0.17</v>
      </c>
      <c r="D12" s="240">
        <v>0.2</v>
      </c>
      <c r="E12" s="240">
        <v>0.63</v>
      </c>
      <c r="F12" s="240">
        <v>0.11</v>
      </c>
      <c r="G12" s="241">
        <v>0.18</v>
      </c>
      <c r="H12" s="242">
        <v>0.14000000000000001</v>
      </c>
      <c r="I12" s="242">
        <v>0.27</v>
      </c>
      <c r="J12" s="242">
        <v>0.14000000000000001</v>
      </c>
      <c r="K12" s="242">
        <v>0.14000000000000001</v>
      </c>
      <c r="L12" s="242">
        <v>0.18</v>
      </c>
      <c r="M12" s="243"/>
      <c r="N12" s="244">
        <v>0.31</v>
      </c>
      <c r="O12" s="244">
        <v>0.18</v>
      </c>
    </row>
    <row r="13" spans="1:15" s="16" customFormat="1" ht="10.199999999999999" customHeight="1">
      <c r="A13" s="97"/>
      <c r="B13" s="245"/>
      <c r="C13" s="246"/>
      <c r="D13" s="246"/>
      <c r="E13" s="246"/>
      <c r="F13" s="246"/>
      <c r="G13" s="246"/>
      <c r="H13" s="247"/>
      <c r="I13" s="247"/>
      <c r="J13" s="247"/>
      <c r="K13" s="247"/>
      <c r="L13" s="247"/>
      <c r="M13" s="247"/>
      <c r="N13" s="247"/>
      <c r="O13" s="247"/>
    </row>
    <row r="14" spans="1:15" s="16" customFormat="1" ht="10.199999999999999" customHeight="1">
      <c r="A14" s="98" t="s">
        <v>159</v>
      </c>
      <c r="B14" s="237">
        <v>94</v>
      </c>
      <c r="C14" s="237">
        <v>191</v>
      </c>
      <c r="D14" s="237">
        <v>197</v>
      </c>
      <c r="E14" s="237">
        <v>203</v>
      </c>
      <c r="F14" s="237">
        <v>207</v>
      </c>
      <c r="G14" s="237">
        <v>206</v>
      </c>
      <c r="H14" s="238">
        <v>210</v>
      </c>
      <c r="I14" s="238">
        <v>212</v>
      </c>
      <c r="J14" s="238">
        <v>212</v>
      </c>
      <c r="K14" s="238">
        <v>215</v>
      </c>
      <c r="L14" s="238">
        <v>219</v>
      </c>
      <c r="M14" s="236"/>
      <c r="N14" s="239">
        <f>E14</f>
        <v>203</v>
      </c>
      <c r="O14" s="239">
        <f>I14</f>
        <v>212</v>
      </c>
    </row>
    <row r="15" spans="1:15" s="16" customFormat="1" ht="10.199999999999999" customHeight="1">
      <c r="A15" s="96"/>
      <c r="B15" s="245"/>
      <c r="C15" s="246"/>
      <c r="D15" s="246"/>
      <c r="E15" s="246"/>
      <c r="F15" s="246"/>
      <c r="G15" s="246"/>
      <c r="H15" s="247"/>
      <c r="I15" s="247"/>
      <c r="J15" s="247"/>
      <c r="K15" s="247"/>
      <c r="L15" s="247"/>
      <c r="M15" s="247"/>
      <c r="N15" s="247"/>
      <c r="O15" s="247"/>
    </row>
    <row r="16" spans="1:15" s="16" customFormat="1" ht="10.199999999999999" customHeight="1" thickBot="1">
      <c r="A16" s="352" t="s">
        <v>181</v>
      </c>
      <c r="B16" s="353">
        <v>747</v>
      </c>
      <c r="C16" s="353">
        <v>1288</v>
      </c>
      <c r="D16" s="353">
        <v>1379</v>
      </c>
      <c r="E16" s="353">
        <v>-1507</v>
      </c>
      <c r="F16" s="353">
        <v>1679</v>
      </c>
      <c r="G16" s="353">
        <v>1453</v>
      </c>
      <c r="H16" s="353">
        <v>1701</v>
      </c>
      <c r="I16" s="353">
        <v>815</v>
      </c>
      <c r="J16" s="353">
        <v>1753</v>
      </c>
      <c r="K16" s="353">
        <v>1634</v>
      </c>
      <c r="L16" s="353">
        <f>L7-L11</f>
        <v>1434</v>
      </c>
      <c r="M16" s="235"/>
      <c r="N16" s="354">
        <v>1907</v>
      </c>
      <c r="O16" s="354">
        <v>5648</v>
      </c>
    </row>
    <row r="17" spans="1:15" s="16" customFormat="1" ht="10.199999999999999" hidden="1" customHeight="1">
      <c r="A17" s="80"/>
      <c r="B17" s="356" t="s">
        <v>90</v>
      </c>
      <c r="C17" s="357"/>
      <c r="D17" s="357"/>
      <c r="E17" s="358"/>
      <c r="F17" s="86"/>
      <c r="G17" s="86"/>
      <c r="H17" s="85"/>
      <c r="I17" s="85"/>
      <c r="J17" s="85"/>
      <c r="K17" s="85"/>
      <c r="L17" s="85"/>
      <c r="M17" s="85"/>
      <c r="N17" s="85"/>
      <c r="O17" s="85"/>
    </row>
    <row r="18" spans="1:15" s="16" customFormat="1" ht="13.2" hidden="1" thickBot="1">
      <c r="A18" s="99" t="s">
        <v>90</v>
      </c>
      <c r="B18" s="329" t="s">
        <v>139</v>
      </c>
      <c r="C18" s="75" t="s">
        <v>140</v>
      </c>
      <c r="D18" s="75" t="s">
        <v>141</v>
      </c>
      <c r="E18" s="330" t="s">
        <v>142</v>
      </c>
      <c r="F18" s="75" t="s">
        <v>143</v>
      </c>
      <c r="G18" s="75" t="s">
        <v>144</v>
      </c>
      <c r="H18" s="76" t="s">
        <v>145</v>
      </c>
      <c r="I18" s="76" t="s">
        <v>146</v>
      </c>
      <c r="J18" s="76" t="s">
        <v>147</v>
      </c>
      <c r="K18" s="76" t="s">
        <v>148</v>
      </c>
      <c r="L18" s="76" t="s">
        <v>163</v>
      </c>
      <c r="M18" s="77"/>
      <c r="N18" s="76" t="s">
        <v>105</v>
      </c>
      <c r="O18" s="76" t="s">
        <v>106</v>
      </c>
    </row>
    <row r="19" spans="1:15" s="16" customFormat="1" ht="10.199999999999999" hidden="1" customHeight="1">
      <c r="A19" s="94"/>
      <c r="B19" s="331"/>
      <c r="C19" s="115"/>
      <c r="D19" s="115"/>
      <c r="E19" s="332"/>
      <c r="F19" s="115"/>
      <c r="G19" s="115"/>
      <c r="H19" s="116"/>
      <c r="I19" s="116"/>
      <c r="J19" s="116"/>
      <c r="K19" s="116"/>
      <c r="L19" s="116"/>
      <c r="M19" s="80"/>
      <c r="N19" s="108"/>
      <c r="O19" s="108"/>
    </row>
    <row r="20" spans="1:15" s="16" customFormat="1" ht="10.199999999999999" hidden="1" customHeight="1">
      <c r="A20" s="96" t="s">
        <v>97</v>
      </c>
      <c r="B20" s="333">
        <v>5481</v>
      </c>
      <c r="C20" s="81">
        <v>6011</v>
      </c>
      <c r="D20" s="81">
        <v>6096</v>
      </c>
      <c r="E20" s="334">
        <v>5889</v>
      </c>
      <c r="F20" s="81">
        <v>5619</v>
      </c>
      <c r="G20" s="81">
        <v>5745</v>
      </c>
      <c r="H20" s="82">
        <v>5747</v>
      </c>
      <c r="I20" s="82">
        <v>5950</v>
      </c>
      <c r="J20" s="82">
        <v>5591</v>
      </c>
      <c r="K20" s="82">
        <v>5718</v>
      </c>
      <c r="L20" s="82">
        <v>5685</v>
      </c>
      <c r="M20" s="82"/>
      <c r="N20" s="82">
        <v>23477</v>
      </c>
      <c r="O20" s="82">
        <v>23061</v>
      </c>
    </row>
    <row r="21" spans="1:15" s="16" customFormat="1" ht="10.199999999999999" hidden="1" customHeight="1">
      <c r="A21" s="95" t="s">
        <v>9</v>
      </c>
      <c r="B21" s="335">
        <v>2285</v>
      </c>
      <c r="C21" s="112">
        <v>2441</v>
      </c>
      <c r="D21" s="112">
        <v>2572</v>
      </c>
      <c r="E21" s="336">
        <v>2227</v>
      </c>
      <c r="F21" s="112">
        <v>2311</v>
      </c>
      <c r="G21" s="112">
        <v>2481</v>
      </c>
      <c r="H21" s="113">
        <v>2530</v>
      </c>
      <c r="I21" s="113">
        <v>2446</v>
      </c>
      <c r="J21" s="113">
        <v>2348</v>
      </c>
      <c r="K21" s="113">
        <v>2425</v>
      </c>
      <c r="L21" s="113">
        <v>2474</v>
      </c>
      <c r="M21" s="82"/>
      <c r="N21" s="107">
        <v>9525</v>
      </c>
      <c r="O21" s="107">
        <v>9768</v>
      </c>
    </row>
    <row r="22" spans="1:15" s="16" customFormat="1" ht="10.199999999999999" hidden="1" customHeight="1">
      <c r="A22" s="96" t="s">
        <v>13</v>
      </c>
      <c r="B22" s="337">
        <v>0.41699999999999998</v>
      </c>
      <c r="C22" s="87">
        <v>0.40600000000000003</v>
      </c>
      <c r="D22" s="87">
        <v>0.42199999999999999</v>
      </c>
      <c r="E22" s="338">
        <v>0.378</v>
      </c>
      <c r="F22" s="87">
        <v>0.41099999999999998</v>
      </c>
      <c r="G22" s="88">
        <v>0.432</v>
      </c>
      <c r="H22" s="83">
        <v>0.44</v>
      </c>
      <c r="I22" s="83">
        <v>0.41099999999999998</v>
      </c>
      <c r="J22" s="83">
        <v>0.42</v>
      </c>
      <c r="K22" s="83">
        <v>0.42399999999999999</v>
      </c>
      <c r="L22" s="83">
        <v>0.435</v>
      </c>
      <c r="M22" s="83"/>
      <c r="N22" s="83">
        <v>0.40600000000000003</v>
      </c>
      <c r="O22" s="83">
        <v>0.42399999999999999</v>
      </c>
    </row>
    <row r="23" spans="1:15" s="16" customFormat="1" ht="10.199999999999999" hidden="1" customHeight="1">
      <c r="A23" s="117" t="s">
        <v>99</v>
      </c>
      <c r="B23" s="339">
        <v>623</v>
      </c>
      <c r="C23" s="237">
        <v>435</v>
      </c>
      <c r="D23" s="237">
        <v>340</v>
      </c>
      <c r="E23" s="340">
        <v>-559</v>
      </c>
      <c r="F23" s="237">
        <v>593</v>
      </c>
      <c r="G23" s="237">
        <v>729</v>
      </c>
      <c r="H23" s="238">
        <v>802</v>
      </c>
      <c r="I23" s="238">
        <v>835</v>
      </c>
      <c r="J23" s="238">
        <v>543</v>
      </c>
      <c r="K23" s="238">
        <v>762</v>
      </c>
      <c r="L23" s="238">
        <v>665</v>
      </c>
      <c r="M23" s="236"/>
      <c r="N23" s="239">
        <v>839</v>
      </c>
      <c r="O23" s="239">
        <v>2959</v>
      </c>
    </row>
    <row r="24" spans="1:15" s="16" customFormat="1" ht="10.199999999999999" hidden="1" customHeight="1">
      <c r="A24" s="101" t="s">
        <v>100</v>
      </c>
      <c r="B24" s="341">
        <v>450</v>
      </c>
      <c r="C24" s="248">
        <v>267</v>
      </c>
      <c r="D24" s="248">
        <v>189</v>
      </c>
      <c r="E24" s="342">
        <v>-381</v>
      </c>
      <c r="F24" s="248">
        <v>318</v>
      </c>
      <c r="G24" s="248">
        <v>488</v>
      </c>
      <c r="H24" s="249">
        <v>538</v>
      </c>
      <c r="I24" s="249">
        <v>801</v>
      </c>
      <c r="J24" s="249">
        <v>408</v>
      </c>
      <c r="K24" s="249">
        <v>573</v>
      </c>
      <c r="L24" s="249">
        <v>255</v>
      </c>
      <c r="M24" s="249"/>
      <c r="N24" s="249">
        <v>525</v>
      </c>
      <c r="O24" s="249">
        <v>2145</v>
      </c>
    </row>
    <row r="25" spans="1:15" s="16" customFormat="1" ht="10.199999999999999" hidden="1" customHeight="1">
      <c r="A25" s="117" t="s">
        <v>87</v>
      </c>
      <c r="B25" s="343">
        <v>729</v>
      </c>
      <c r="C25" s="250">
        <v>1027</v>
      </c>
      <c r="D25" s="250">
        <v>1193</v>
      </c>
      <c r="E25" s="344">
        <v>3734</v>
      </c>
      <c r="F25" s="250">
        <v>632</v>
      </c>
      <c r="G25" s="250">
        <v>1028</v>
      </c>
      <c r="H25" s="251">
        <v>829</v>
      </c>
      <c r="I25" s="251">
        <v>1631</v>
      </c>
      <c r="J25" s="251">
        <v>755</v>
      </c>
      <c r="K25" s="251">
        <v>791</v>
      </c>
      <c r="L25" s="251">
        <v>1040</v>
      </c>
      <c r="M25" s="249"/>
      <c r="N25" s="251">
        <v>6683</v>
      </c>
      <c r="O25" s="252">
        <v>4120</v>
      </c>
    </row>
    <row r="26" spans="1:15" s="16" customFormat="1" ht="10.199999999999999" hidden="1" customHeight="1">
      <c r="A26" s="102" t="s">
        <v>88</v>
      </c>
      <c r="B26" s="345">
        <v>0.13</v>
      </c>
      <c r="C26" s="253">
        <v>0.17</v>
      </c>
      <c r="D26" s="253">
        <v>0.2</v>
      </c>
      <c r="E26" s="346">
        <v>0.63</v>
      </c>
      <c r="F26" s="253">
        <v>0.11</v>
      </c>
      <c r="G26" s="254">
        <v>0.18</v>
      </c>
      <c r="H26" s="255">
        <v>0.14000000000000001</v>
      </c>
      <c r="I26" s="255">
        <v>0.27</v>
      </c>
      <c r="J26" s="255">
        <v>0.14000000000000001</v>
      </c>
      <c r="K26" s="255">
        <v>0.14000000000000001</v>
      </c>
      <c r="L26" s="255">
        <v>0.18</v>
      </c>
      <c r="M26" s="255"/>
      <c r="N26" s="255">
        <v>0.28000000000000003</v>
      </c>
      <c r="O26" s="255">
        <v>0.18</v>
      </c>
    </row>
    <row r="27" spans="1:15" s="16" customFormat="1" ht="10.199999999999999" hidden="1" customHeight="1">
      <c r="A27" s="117"/>
      <c r="B27" s="347"/>
      <c r="C27" s="256"/>
      <c r="D27" s="256"/>
      <c r="E27" s="348"/>
      <c r="F27" s="256"/>
      <c r="G27" s="256"/>
      <c r="H27" s="257"/>
      <c r="I27" s="257"/>
      <c r="J27" s="257"/>
      <c r="K27" s="257"/>
      <c r="L27" s="257"/>
      <c r="M27" s="258"/>
      <c r="N27" s="259"/>
      <c r="O27" s="259"/>
    </row>
    <row r="28" spans="1:15" s="16" customFormat="1" ht="10.199999999999999" hidden="1" customHeight="1">
      <c r="A28" s="102" t="s">
        <v>158</v>
      </c>
      <c r="B28" s="341">
        <v>185</v>
      </c>
      <c r="C28" s="248">
        <v>191</v>
      </c>
      <c r="D28" s="248">
        <v>197</v>
      </c>
      <c r="E28" s="342">
        <v>203</v>
      </c>
      <c r="F28" s="248">
        <v>207</v>
      </c>
      <c r="G28" s="248">
        <v>206</v>
      </c>
      <c r="H28" s="249">
        <v>210</v>
      </c>
      <c r="I28" s="249">
        <v>212</v>
      </c>
      <c r="J28" s="249">
        <v>212</v>
      </c>
      <c r="K28" s="249">
        <v>215</v>
      </c>
      <c r="L28" s="249">
        <f>L14</f>
        <v>219</v>
      </c>
      <c r="M28" s="249"/>
      <c r="N28" s="249">
        <f>E28</f>
        <v>203</v>
      </c>
      <c r="O28" s="249">
        <f>I28</f>
        <v>212</v>
      </c>
    </row>
    <row r="29" spans="1:15" s="16" customFormat="1" ht="10.199999999999999" hidden="1" customHeight="1">
      <c r="A29" s="117"/>
      <c r="B29" s="347"/>
      <c r="C29" s="256"/>
      <c r="D29" s="256"/>
      <c r="E29" s="348"/>
      <c r="F29" s="256"/>
      <c r="G29" s="256"/>
      <c r="H29" s="257"/>
      <c r="I29" s="257"/>
      <c r="J29" s="257"/>
      <c r="K29" s="257"/>
      <c r="L29" s="257"/>
      <c r="M29" s="258"/>
      <c r="N29" s="259"/>
      <c r="O29" s="259"/>
    </row>
    <row r="30" spans="1:15" s="16" customFormat="1" ht="10.199999999999999" hidden="1" customHeight="1" thickBot="1">
      <c r="A30" s="306" t="s">
        <v>181</v>
      </c>
      <c r="B30" s="349">
        <v>1556</v>
      </c>
      <c r="C30" s="350">
        <v>1414</v>
      </c>
      <c r="D30" s="350">
        <v>1379</v>
      </c>
      <c r="E30" s="351">
        <v>-1507</v>
      </c>
      <c r="F30" s="260">
        <v>1679</v>
      </c>
      <c r="G30" s="260">
        <v>1453</v>
      </c>
      <c r="H30" s="261">
        <v>1701</v>
      </c>
      <c r="I30" s="261">
        <v>815</v>
      </c>
      <c r="J30" s="261">
        <v>1753</v>
      </c>
      <c r="K30" s="261">
        <f>K21-K25</f>
        <v>1634</v>
      </c>
      <c r="L30" s="261">
        <f>L16</f>
        <v>1434</v>
      </c>
      <c r="M30" s="249"/>
      <c r="N30" s="261">
        <v>2842</v>
      </c>
      <c r="O30" s="261">
        <v>5648</v>
      </c>
    </row>
    <row r="31" spans="1:15" ht="15" thickTop="1">
      <c r="A31" s="11"/>
      <c r="B31" s="11"/>
      <c r="C31" s="11"/>
      <c r="D31" s="11"/>
      <c r="M31" s="8"/>
    </row>
    <row r="32" spans="1:15">
      <c r="A32" s="322" t="s">
        <v>161</v>
      </c>
      <c r="M32" s="8"/>
    </row>
    <row r="33" spans="1:15">
      <c r="A33" s="323" t="s">
        <v>160</v>
      </c>
      <c r="B33" s="285"/>
      <c r="C33" s="285"/>
      <c r="D33" s="285"/>
      <c r="E33" s="286"/>
      <c r="F33" s="286"/>
      <c r="G33" s="286"/>
      <c r="H33" s="286"/>
      <c r="I33" s="58"/>
      <c r="J33" s="58"/>
      <c r="K33" s="58"/>
      <c r="L33" s="58"/>
      <c r="M33" s="58"/>
    </row>
    <row r="34" spans="1:15">
      <c r="A34" s="323" t="s">
        <v>162</v>
      </c>
      <c r="B34" s="285"/>
      <c r="C34" s="285"/>
      <c r="D34" s="285"/>
      <c r="E34" s="286"/>
      <c r="F34" s="286"/>
      <c r="G34" s="286"/>
      <c r="H34" s="286"/>
      <c r="I34" s="58"/>
      <c r="J34" s="58"/>
      <c r="K34" s="58"/>
      <c r="L34" s="58"/>
      <c r="M34" s="58"/>
    </row>
    <row r="35" spans="1:15"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</row>
    <row r="36" spans="1:15">
      <c r="I36" s="58"/>
      <c r="J36" s="58"/>
      <c r="K36" s="58"/>
      <c r="L36" s="58"/>
      <c r="M36" s="58"/>
    </row>
    <row r="37" spans="1:15">
      <c r="I37" s="58"/>
      <c r="J37" s="58"/>
      <c r="K37" s="58"/>
      <c r="L37" s="58"/>
      <c r="M37" s="58"/>
    </row>
    <row r="38" spans="1:15">
      <c r="I38" s="58"/>
      <c r="J38" s="58"/>
      <c r="K38" s="58"/>
      <c r="L38" s="58"/>
      <c r="M38" s="58"/>
    </row>
    <row r="39" spans="1:15">
      <c r="I39" s="58"/>
      <c r="J39" s="58"/>
      <c r="K39" s="58"/>
      <c r="L39" s="58"/>
      <c r="M39" s="58"/>
    </row>
    <row r="40" spans="1:15">
      <c r="I40" s="58"/>
      <c r="J40" s="58"/>
      <c r="K40" s="58"/>
      <c r="L40" s="58"/>
      <c r="M40" s="58"/>
    </row>
    <row r="41" spans="1:15">
      <c r="I41" s="58"/>
      <c r="J41" s="58"/>
      <c r="K41" s="58"/>
      <c r="L41" s="58"/>
      <c r="M41" s="58"/>
    </row>
    <row r="42" spans="1:15">
      <c r="I42" s="58"/>
      <c r="J42" s="58"/>
      <c r="K42" s="58"/>
      <c r="L42" s="58"/>
      <c r="M42" s="58"/>
    </row>
    <row r="43" spans="1:15">
      <c r="I43" s="58"/>
      <c r="J43" s="58"/>
      <c r="K43" s="58"/>
      <c r="L43" s="58"/>
      <c r="M43" s="58"/>
    </row>
    <row r="44" spans="1:15">
      <c r="I44" s="58"/>
      <c r="J44" s="58"/>
      <c r="K44" s="58"/>
      <c r="L44" s="58"/>
      <c r="M44" s="58"/>
    </row>
    <row r="45" spans="1:15">
      <c r="I45" s="58"/>
      <c r="J45" s="58"/>
      <c r="K45" s="58"/>
      <c r="L45" s="58"/>
      <c r="M45" s="58"/>
    </row>
    <row r="46" spans="1:15">
      <c r="I46" s="58"/>
      <c r="J46" s="58"/>
      <c r="K46" s="58"/>
      <c r="L46" s="58"/>
      <c r="M46" s="58"/>
    </row>
  </sheetData>
  <mergeCells count="1">
    <mergeCell ref="B17:E17"/>
  </mergeCells>
  <hyperlinks>
    <hyperlink ref="A2" location="Index!A1" display="index page"/>
  </hyperlinks>
  <pageMargins left="0.7" right="0.7" top="0.75" bottom="0.75" header="0.3" footer="0.3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98"/>
  <sheetViews>
    <sheetView showGridLines="0" view="pageBreakPreview" zoomScale="85" zoomScaleNormal="70" zoomScaleSheetLayoutView="85" workbookViewId="0">
      <pane xSplit="1" ySplit="4" topLeftCell="B5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ColWidth="9.109375" defaultRowHeight="14.4"/>
  <cols>
    <col min="1" max="1" width="55.6640625" style="2" customWidth="1"/>
    <col min="2" max="5" width="10.5546875" style="2" hidden="1" customWidth="1"/>
    <col min="6" max="6" width="10.5546875" style="2" customWidth="1"/>
    <col min="7" max="9" width="10.5546875" style="18" customWidth="1"/>
    <col min="10" max="12" width="11" style="18" customWidth="1"/>
    <col min="13" max="13" width="1.6640625" style="8" customWidth="1"/>
    <col min="14" max="15" width="10.5546875" style="18" customWidth="1"/>
    <col min="16" max="17" width="9.109375" style="18"/>
    <col min="18" max="243" width="9.109375" style="2"/>
    <col min="244" max="244" width="55.6640625" style="2" customWidth="1"/>
    <col min="245" max="248" width="9.6640625" style="2" customWidth="1"/>
    <col min="249" max="249" width="10.33203125" style="2" customWidth="1"/>
    <col min="250" max="252" width="9.6640625" style="2" customWidth="1"/>
    <col min="253" max="16384" width="9.109375" style="2"/>
  </cols>
  <sheetData>
    <row r="1" spans="1:17" s="18" customFormat="1" ht="17.399999999999999">
      <c r="A1" s="66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7" s="18" customFormat="1" ht="13.2">
      <c r="A2" s="67" t="s">
        <v>36</v>
      </c>
      <c r="B2" s="270"/>
      <c r="C2" s="270"/>
      <c r="D2" s="270"/>
      <c r="E2" s="270"/>
      <c r="F2" s="289"/>
      <c r="G2" s="289"/>
      <c r="H2" s="289"/>
      <c r="I2" s="289"/>
      <c r="J2" s="289"/>
      <c r="K2" s="289"/>
      <c r="L2" s="289"/>
      <c r="M2" s="270"/>
      <c r="N2" s="270"/>
      <c r="O2" s="270"/>
    </row>
    <row r="3" spans="1:17" s="8" customFormat="1" ht="15" thickBot="1">
      <c r="A3" s="234" t="s">
        <v>54</v>
      </c>
      <c r="B3" s="33"/>
      <c r="C3" s="33"/>
      <c r="D3" s="33"/>
      <c r="E3" s="33"/>
      <c r="F3" s="290"/>
      <c r="G3" s="290"/>
      <c r="H3" s="290"/>
      <c r="I3" s="290"/>
      <c r="J3" s="290"/>
      <c r="K3" s="290"/>
      <c r="L3" s="290"/>
    </row>
    <row r="4" spans="1:17" thickTop="1" thickBot="1">
      <c r="A4" s="120" t="s">
        <v>2</v>
      </c>
      <c r="B4" s="121" t="s">
        <v>139</v>
      </c>
      <c r="C4" s="121" t="s">
        <v>140</v>
      </c>
      <c r="D4" s="121" t="s">
        <v>141</v>
      </c>
      <c r="E4" s="121" t="s">
        <v>142</v>
      </c>
      <c r="F4" s="121" t="s">
        <v>143</v>
      </c>
      <c r="G4" s="121" t="s">
        <v>144</v>
      </c>
      <c r="H4" s="121" t="s">
        <v>145</v>
      </c>
      <c r="I4" s="121" t="s">
        <v>146</v>
      </c>
      <c r="J4" s="121" t="s">
        <v>147</v>
      </c>
      <c r="K4" s="121" t="s">
        <v>148</v>
      </c>
      <c r="L4" s="121" t="s">
        <v>163</v>
      </c>
      <c r="M4" s="60"/>
      <c r="N4" s="122" t="s">
        <v>105</v>
      </c>
      <c r="O4" s="122" t="s">
        <v>106</v>
      </c>
      <c r="P4" s="2"/>
      <c r="Q4" s="2"/>
    </row>
    <row r="5" spans="1:17" s="18" customFormat="1" ht="13.2">
      <c r="A5" s="80" t="s">
        <v>97</v>
      </c>
      <c r="B5" s="123">
        <v>2064</v>
      </c>
      <c r="C5" s="123">
        <v>2329</v>
      </c>
      <c r="D5" s="123">
        <v>2397</v>
      </c>
      <c r="E5" s="123">
        <v>2274</v>
      </c>
      <c r="F5" s="123">
        <v>2225</v>
      </c>
      <c r="G5" s="123">
        <v>2267</v>
      </c>
      <c r="H5" s="123">
        <v>2326</v>
      </c>
      <c r="I5" s="123">
        <v>2371</v>
      </c>
      <c r="J5" s="123">
        <v>2304</v>
      </c>
      <c r="K5" s="123">
        <v>2334</v>
      </c>
      <c r="L5" s="123">
        <v>2298</v>
      </c>
      <c r="M5" s="77"/>
      <c r="N5" s="123">
        <v>9064</v>
      </c>
      <c r="O5" s="123">
        <v>9189</v>
      </c>
      <c r="Q5" s="288"/>
    </row>
    <row r="6" spans="1:17" s="18" customFormat="1" ht="13.2">
      <c r="A6" s="116" t="s">
        <v>9</v>
      </c>
      <c r="B6" s="134">
        <v>868</v>
      </c>
      <c r="C6" s="134">
        <v>968</v>
      </c>
      <c r="D6" s="134">
        <v>961</v>
      </c>
      <c r="E6" s="134">
        <v>844</v>
      </c>
      <c r="F6" s="134">
        <v>918</v>
      </c>
      <c r="G6" s="134">
        <v>977</v>
      </c>
      <c r="H6" s="134">
        <v>1005</v>
      </c>
      <c r="I6" s="134">
        <v>978</v>
      </c>
      <c r="J6" s="134">
        <v>963</v>
      </c>
      <c r="K6" s="134">
        <v>997</v>
      </c>
      <c r="L6" s="134">
        <v>980</v>
      </c>
      <c r="M6" s="79"/>
      <c r="N6" s="141">
        <v>3641</v>
      </c>
      <c r="O6" s="141">
        <v>3879</v>
      </c>
      <c r="Q6" s="288"/>
    </row>
    <row r="7" spans="1:17" s="18" customFormat="1" ht="13.2">
      <c r="A7" s="80" t="s">
        <v>13</v>
      </c>
      <c r="B7" s="124">
        <v>0.42099999999999999</v>
      </c>
      <c r="C7" s="124">
        <v>0.41499999999999998</v>
      </c>
      <c r="D7" s="124">
        <v>0.40100000000000002</v>
      </c>
      <c r="E7" s="124">
        <v>0.371</v>
      </c>
      <c r="F7" s="124">
        <v>0.41299999999999998</v>
      </c>
      <c r="G7" s="124">
        <v>0.43099999999999999</v>
      </c>
      <c r="H7" s="124">
        <v>0.432</v>
      </c>
      <c r="I7" s="124">
        <v>0.41199999999999998</v>
      </c>
      <c r="J7" s="124">
        <v>0.41799999999999998</v>
      </c>
      <c r="K7" s="124">
        <v>0.42699999999999999</v>
      </c>
      <c r="L7" s="124">
        <v>0.42599999999999999</v>
      </c>
      <c r="M7" s="82"/>
      <c r="N7" s="124">
        <v>0.40200000000000002</v>
      </c>
      <c r="O7" s="124">
        <v>0.42199999999999999</v>
      </c>
      <c r="Q7" s="288"/>
    </row>
    <row r="8" spans="1:17" s="18" customFormat="1" ht="13.2">
      <c r="A8" s="116" t="s">
        <v>63</v>
      </c>
      <c r="B8" s="134">
        <v>590</v>
      </c>
      <c r="C8" s="134">
        <v>663</v>
      </c>
      <c r="D8" s="134">
        <v>693</v>
      </c>
      <c r="E8" s="134">
        <v>682</v>
      </c>
      <c r="F8" s="134">
        <v>637</v>
      </c>
      <c r="G8" s="134">
        <v>600</v>
      </c>
      <c r="H8" s="134">
        <v>596</v>
      </c>
      <c r="I8" s="134">
        <v>629</v>
      </c>
      <c r="J8" s="134">
        <v>603</v>
      </c>
      <c r="K8" s="134">
        <v>588</v>
      </c>
      <c r="L8" s="134">
        <v>601</v>
      </c>
      <c r="M8" s="83"/>
      <c r="N8" s="141">
        <v>2628</v>
      </c>
      <c r="O8" s="141">
        <v>2462</v>
      </c>
      <c r="Q8" s="288"/>
    </row>
    <row r="9" spans="1:17" s="18" customFormat="1" ht="13.2">
      <c r="A9" s="80" t="s">
        <v>64</v>
      </c>
      <c r="B9" s="125">
        <v>184</v>
      </c>
      <c r="C9" s="125">
        <v>239</v>
      </c>
      <c r="D9" s="125">
        <v>245</v>
      </c>
      <c r="E9" s="125">
        <v>232</v>
      </c>
      <c r="F9" s="125">
        <v>181</v>
      </c>
      <c r="G9" s="125">
        <v>180</v>
      </c>
      <c r="H9" s="125">
        <v>182</v>
      </c>
      <c r="I9" s="125">
        <v>191</v>
      </c>
      <c r="J9" s="125">
        <v>150</v>
      </c>
      <c r="K9" s="125">
        <v>174</v>
      </c>
      <c r="L9" s="125">
        <v>184</v>
      </c>
      <c r="M9" s="82">
        <v>0</v>
      </c>
      <c r="N9" s="125">
        <v>899</v>
      </c>
      <c r="O9" s="125">
        <v>734</v>
      </c>
      <c r="Q9" s="288"/>
    </row>
    <row r="10" spans="1:17" s="18" customFormat="1" ht="13.2">
      <c r="A10" s="116" t="s">
        <v>56</v>
      </c>
      <c r="B10" s="134">
        <v>334</v>
      </c>
      <c r="C10" s="134">
        <v>407</v>
      </c>
      <c r="D10" s="134">
        <v>457</v>
      </c>
      <c r="E10" s="134">
        <v>809</v>
      </c>
      <c r="F10" s="134">
        <v>204</v>
      </c>
      <c r="G10" s="271">
        <v>294</v>
      </c>
      <c r="H10" s="271">
        <v>321</v>
      </c>
      <c r="I10" s="271">
        <v>811</v>
      </c>
      <c r="J10" s="271">
        <v>220</v>
      </c>
      <c r="K10" s="271">
        <v>355</v>
      </c>
      <c r="L10" s="271">
        <v>395</v>
      </c>
      <c r="M10" s="272"/>
      <c r="N10" s="141">
        <v>2006</v>
      </c>
      <c r="O10" s="141">
        <v>1631</v>
      </c>
      <c r="Q10" s="288"/>
    </row>
    <row r="11" spans="1:17" s="18" customFormat="1" ht="13.2">
      <c r="A11" s="80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82"/>
      <c r="N11" s="125"/>
      <c r="O11" s="125"/>
      <c r="Q11" s="288"/>
    </row>
    <row r="12" spans="1:17" s="18" customFormat="1" ht="13.2">
      <c r="A12" s="161" t="s">
        <v>165</v>
      </c>
      <c r="B12" s="118">
        <v>534.79999999999995</v>
      </c>
      <c r="C12" s="118">
        <v>560.90000000000009</v>
      </c>
      <c r="D12" s="118">
        <v>504</v>
      </c>
      <c r="E12" s="118">
        <v>35</v>
      </c>
      <c r="F12" s="118">
        <v>714</v>
      </c>
      <c r="G12" s="118">
        <v>683</v>
      </c>
      <c r="H12" s="118">
        <v>684</v>
      </c>
      <c r="I12" s="118">
        <v>166</v>
      </c>
      <c r="J12" s="118">
        <v>743</v>
      </c>
      <c r="K12" s="118">
        <f>K6-K10</f>
        <v>642</v>
      </c>
      <c r="L12" s="118">
        <v>585</v>
      </c>
      <c r="M12" s="82"/>
      <c r="N12" s="142">
        <v>1635</v>
      </c>
      <c r="O12" s="142">
        <v>2248</v>
      </c>
      <c r="Q12" s="288"/>
    </row>
    <row r="13" spans="1:17" s="18" customFormat="1" ht="13.2">
      <c r="A13" s="80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82"/>
      <c r="N13" s="125"/>
      <c r="O13" s="125"/>
    </row>
    <row r="14" spans="1:17" s="18" customFormat="1" ht="13.8" thickBot="1">
      <c r="A14" s="135" t="s">
        <v>5</v>
      </c>
      <c r="B14" s="136" t="s">
        <v>139</v>
      </c>
      <c r="C14" s="136" t="s">
        <v>140</v>
      </c>
      <c r="D14" s="137" t="s">
        <v>141</v>
      </c>
      <c r="E14" s="137" t="s">
        <v>142</v>
      </c>
      <c r="F14" s="137" t="s">
        <v>143</v>
      </c>
      <c r="G14" s="137" t="s">
        <v>144</v>
      </c>
      <c r="H14" s="137" t="s">
        <v>145</v>
      </c>
      <c r="I14" s="137" t="s">
        <v>146</v>
      </c>
      <c r="J14" s="137" t="s">
        <v>147</v>
      </c>
      <c r="K14" s="137" t="s">
        <v>148</v>
      </c>
      <c r="L14" s="137" t="s">
        <v>163</v>
      </c>
      <c r="M14" s="84"/>
      <c r="N14" s="143" t="s">
        <v>105</v>
      </c>
      <c r="O14" s="143" t="s">
        <v>106</v>
      </c>
    </row>
    <row r="15" spans="1:17" s="18" customFormat="1" ht="13.2">
      <c r="A15" s="80" t="s">
        <v>97</v>
      </c>
      <c r="B15" s="125">
        <v>1713</v>
      </c>
      <c r="C15" s="125">
        <v>1943</v>
      </c>
      <c r="D15" s="125">
        <v>2003</v>
      </c>
      <c r="E15" s="125">
        <v>1892</v>
      </c>
      <c r="F15" s="125">
        <v>1845</v>
      </c>
      <c r="G15" s="125">
        <v>1870</v>
      </c>
      <c r="H15" s="125">
        <v>1932</v>
      </c>
      <c r="I15" s="125">
        <v>1983</v>
      </c>
      <c r="J15" s="125">
        <v>1911</v>
      </c>
      <c r="K15" s="125">
        <v>1937</v>
      </c>
      <c r="L15" s="125">
        <v>1902</v>
      </c>
      <c r="M15" s="85">
        <v>0</v>
      </c>
      <c r="N15" s="123">
        <v>7550</v>
      </c>
      <c r="O15" s="123">
        <v>7630</v>
      </c>
      <c r="Q15" s="288"/>
    </row>
    <row r="16" spans="1:17" ht="13.2" hidden="1">
      <c r="A16" s="126" t="s">
        <v>3</v>
      </c>
      <c r="B16" s="127">
        <v>778.4</v>
      </c>
      <c r="C16" s="127" t="s">
        <v>68</v>
      </c>
      <c r="D16" s="127" t="s">
        <v>68</v>
      </c>
      <c r="E16" s="127" t="s">
        <v>68</v>
      </c>
      <c r="F16" s="127" t="s">
        <v>68</v>
      </c>
      <c r="G16" s="127" t="s">
        <v>68</v>
      </c>
      <c r="H16" s="127" t="s">
        <v>68</v>
      </c>
      <c r="I16" s="127" t="s">
        <v>68</v>
      </c>
      <c r="J16" s="127"/>
      <c r="K16" s="127"/>
      <c r="L16" s="127"/>
      <c r="M16" s="82"/>
      <c r="N16" s="127"/>
      <c r="O16" s="127"/>
      <c r="Q16" s="288"/>
    </row>
    <row r="17" spans="1:17" ht="13.2" hidden="1">
      <c r="A17" s="80" t="s">
        <v>4</v>
      </c>
      <c r="B17" s="124">
        <v>0.45438094682155156</v>
      </c>
      <c r="C17" s="124" t="s">
        <v>68</v>
      </c>
      <c r="D17" s="124" t="s">
        <v>68</v>
      </c>
      <c r="E17" s="124" t="s">
        <v>68</v>
      </c>
      <c r="F17" s="124" t="s">
        <v>68</v>
      </c>
      <c r="G17" s="124" t="s">
        <v>68</v>
      </c>
      <c r="H17" s="124" t="s">
        <v>68</v>
      </c>
      <c r="I17" s="124" t="s">
        <v>68</v>
      </c>
      <c r="J17" s="124">
        <v>55665.904000000002</v>
      </c>
      <c r="K17" s="124"/>
      <c r="L17" s="124"/>
      <c r="M17" s="85"/>
      <c r="N17" s="124"/>
      <c r="O17" s="124"/>
      <c r="Q17" s="288"/>
    </row>
    <row r="18" spans="1:17" s="18" customFormat="1" ht="13.2" hidden="1">
      <c r="A18" s="126" t="s">
        <v>9</v>
      </c>
      <c r="B18" s="127">
        <v>778.4</v>
      </c>
      <c r="C18" s="127">
        <v>858.7</v>
      </c>
      <c r="D18" s="127">
        <v>850.4</v>
      </c>
      <c r="E18" s="127">
        <v>745.61638474000029</v>
      </c>
      <c r="F18" s="127" t="s">
        <v>68</v>
      </c>
      <c r="G18" s="127" t="s">
        <v>68</v>
      </c>
      <c r="H18" s="127" t="s">
        <v>68</v>
      </c>
      <c r="I18" s="127" t="s">
        <v>68</v>
      </c>
      <c r="J18" s="127">
        <v>10.587807018939509</v>
      </c>
      <c r="K18" s="127"/>
      <c r="L18" s="127"/>
      <c r="M18" s="77"/>
      <c r="N18" s="127"/>
      <c r="O18" s="127"/>
      <c r="Q18" s="288"/>
    </row>
    <row r="19" spans="1:17" s="18" customFormat="1" ht="13.2" hidden="1">
      <c r="A19" s="80" t="s">
        <v>13</v>
      </c>
      <c r="B19" s="124">
        <v>0.45438094682155156</v>
      </c>
      <c r="C19" s="124">
        <v>0.44205920205920207</v>
      </c>
      <c r="D19" s="124">
        <v>0.42466916354556805</v>
      </c>
      <c r="E19" s="124">
        <v>0.39407771223286692</v>
      </c>
      <c r="F19" s="124" t="s">
        <v>68</v>
      </c>
      <c r="G19" s="124" t="s">
        <v>68</v>
      </c>
      <c r="H19" s="124" t="s">
        <v>68</v>
      </c>
      <c r="I19" s="124" t="s">
        <v>68</v>
      </c>
      <c r="J19" s="124">
        <v>2717.3449999999998</v>
      </c>
      <c r="K19" s="124"/>
      <c r="L19" s="124"/>
      <c r="M19" s="80"/>
      <c r="N19" s="124"/>
      <c r="O19" s="124"/>
      <c r="Q19" s="288"/>
    </row>
    <row r="20" spans="1:17" s="18" customFormat="1" ht="12.75" customHeight="1">
      <c r="A20" s="138" t="s">
        <v>164</v>
      </c>
      <c r="B20" s="134"/>
      <c r="C20" s="134"/>
      <c r="D20" s="134"/>
      <c r="E20" s="134"/>
      <c r="F20" s="134">
        <v>183</v>
      </c>
      <c r="G20" s="134">
        <v>180</v>
      </c>
      <c r="H20" s="134">
        <v>194</v>
      </c>
      <c r="I20" s="134">
        <v>226</v>
      </c>
      <c r="J20" s="134">
        <v>236</v>
      </c>
      <c r="K20" s="134">
        <v>242</v>
      </c>
      <c r="L20" s="134">
        <v>246</v>
      </c>
      <c r="M20" s="82"/>
      <c r="N20" s="141"/>
      <c r="O20" s="141">
        <v>783</v>
      </c>
      <c r="Q20" s="288"/>
    </row>
    <row r="21" spans="1:17" s="18" customFormat="1" ht="13.2">
      <c r="A21" s="80" t="s">
        <v>65</v>
      </c>
      <c r="B21" s="125">
        <v>52991</v>
      </c>
      <c r="C21" s="125">
        <v>55251</v>
      </c>
      <c r="D21" s="125">
        <v>56824</v>
      </c>
      <c r="E21" s="125">
        <v>57224</v>
      </c>
      <c r="F21" s="125">
        <v>55622</v>
      </c>
      <c r="G21" s="125">
        <v>55739</v>
      </c>
      <c r="H21" s="125">
        <v>56181</v>
      </c>
      <c r="I21" s="125">
        <v>56110</v>
      </c>
      <c r="J21" s="125">
        <v>55666</v>
      </c>
      <c r="K21" s="125">
        <v>57098</v>
      </c>
      <c r="L21" s="125">
        <v>58103</v>
      </c>
      <c r="M21" s="82">
        <v>0</v>
      </c>
      <c r="N21" s="125">
        <v>57224</v>
      </c>
      <c r="O21" s="125">
        <v>56110</v>
      </c>
      <c r="Q21" s="288"/>
    </row>
    <row r="22" spans="1:17" s="18" customFormat="1" ht="13.2">
      <c r="A22" s="116" t="s">
        <v>10</v>
      </c>
      <c r="B22" s="139">
        <v>10.5</v>
      </c>
      <c r="C22" s="139">
        <v>11.7</v>
      </c>
      <c r="D22" s="139">
        <v>11.5</v>
      </c>
      <c r="E22" s="139">
        <v>10.5</v>
      </c>
      <c r="F22" s="139">
        <v>10.5</v>
      </c>
      <c r="G22" s="139">
        <v>10.8</v>
      </c>
      <c r="H22" s="139">
        <v>11</v>
      </c>
      <c r="I22" s="139">
        <v>11</v>
      </c>
      <c r="J22" s="139">
        <v>10.6</v>
      </c>
      <c r="K22" s="139">
        <v>10.8</v>
      </c>
      <c r="L22" s="139">
        <v>10.6</v>
      </c>
      <c r="M22" s="83">
        <v>0</v>
      </c>
      <c r="N22" s="144" t="s">
        <v>103</v>
      </c>
      <c r="O22" s="144" t="s">
        <v>103</v>
      </c>
      <c r="Q22" s="288"/>
    </row>
    <row r="23" spans="1:17" s="18" customFormat="1" ht="13.2">
      <c r="A23" s="128" t="s">
        <v>94</v>
      </c>
      <c r="B23" s="125">
        <v>2313</v>
      </c>
      <c r="C23" s="125">
        <v>2362</v>
      </c>
      <c r="D23" s="125">
        <v>2387</v>
      </c>
      <c r="E23" s="125">
        <v>2538</v>
      </c>
      <c r="F23" s="125">
        <v>2579</v>
      </c>
      <c r="G23" s="125">
        <v>2472</v>
      </c>
      <c r="H23" s="125">
        <v>2507</v>
      </c>
      <c r="I23" s="125">
        <v>2654</v>
      </c>
      <c r="J23" s="125">
        <v>2717</v>
      </c>
      <c r="K23" s="125">
        <v>2726</v>
      </c>
      <c r="L23" s="125">
        <v>3012</v>
      </c>
      <c r="M23" s="82"/>
      <c r="N23" s="125">
        <v>2538</v>
      </c>
      <c r="O23" s="125">
        <v>2654</v>
      </c>
      <c r="Q23" s="288"/>
    </row>
    <row r="24" spans="1:17" s="18" customFormat="1" ht="13.2">
      <c r="A24" s="140" t="s">
        <v>46</v>
      </c>
      <c r="B24" s="139">
        <v>7.8</v>
      </c>
      <c r="C24" s="139">
        <v>7.5</v>
      </c>
      <c r="D24" s="139">
        <v>7.5</v>
      </c>
      <c r="E24" s="139">
        <v>7.5</v>
      </c>
      <c r="F24" s="139">
        <v>7.8</v>
      </c>
      <c r="G24" s="139">
        <v>7.1</v>
      </c>
      <c r="H24" s="139">
        <v>7</v>
      </c>
      <c r="I24" s="139">
        <v>8</v>
      </c>
      <c r="J24" s="139">
        <v>7.7</v>
      </c>
      <c r="K24" s="139">
        <v>7.4</v>
      </c>
      <c r="L24" s="139">
        <v>7.3</v>
      </c>
      <c r="M24" s="91"/>
      <c r="N24" s="144" t="s">
        <v>103</v>
      </c>
      <c r="O24" s="144" t="s">
        <v>103</v>
      </c>
      <c r="Q24" s="288"/>
    </row>
    <row r="25" spans="1:17" s="18" customFormat="1" ht="13.2">
      <c r="A25" s="80" t="s">
        <v>6</v>
      </c>
      <c r="B25" s="125">
        <v>218</v>
      </c>
      <c r="C25" s="125">
        <v>243</v>
      </c>
      <c r="D25" s="125">
        <v>251</v>
      </c>
      <c r="E25" s="125">
        <v>259</v>
      </c>
      <c r="F25" s="125">
        <v>254</v>
      </c>
      <c r="G25" s="125">
        <v>279</v>
      </c>
      <c r="H25" s="125">
        <v>282</v>
      </c>
      <c r="I25" s="125">
        <v>290</v>
      </c>
      <c r="J25" s="125">
        <v>277</v>
      </c>
      <c r="K25" s="125">
        <v>294</v>
      </c>
      <c r="L25" s="125">
        <v>290</v>
      </c>
      <c r="M25" s="91"/>
      <c r="N25" s="125" t="s">
        <v>103</v>
      </c>
      <c r="O25" s="125" t="s">
        <v>103</v>
      </c>
      <c r="Q25" s="288"/>
    </row>
    <row r="26" spans="1:17" s="18" customFormat="1" ht="13.2">
      <c r="A26" s="140" t="s">
        <v>7</v>
      </c>
      <c r="B26" s="114">
        <v>0.15</v>
      </c>
      <c r="C26" s="114">
        <v>0.15</v>
      </c>
      <c r="D26" s="114">
        <v>0.16</v>
      </c>
      <c r="E26" s="114">
        <v>0.17</v>
      </c>
      <c r="F26" s="114">
        <v>0.17</v>
      </c>
      <c r="G26" s="114">
        <v>0.15</v>
      </c>
      <c r="H26" s="114">
        <v>0.15</v>
      </c>
      <c r="I26" s="114">
        <v>0.16</v>
      </c>
      <c r="J26" s="114">
        <v>0.15</v>
      </c>
      <c r="K26" s="114">
        <v>0.14000000000000001</v>
      </c>
      <c r="L26" s="114">
        <v>0.15</v>
      </c>
      <c r="M26" s="92"/>
      <c r="N26" s="145" t="s">
        <v>103</v>
      </c>
      <c r="O26" s="145" t="s">
        <v>103</v>
      </c>
      <c r="Q26" s="288"/>
    </row>
    <row r="27" spans="1:17" s="18" customFormat="1" ht="13.2">
      <c r="A27" s="8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93"/>
      <c r="N27" s="129"/>
      <c r="O27" s="129"/>
    </row>
    <row r="28" spans="1:17" s="18" customFormat="1" ht="13.8" thickBot="1">
      <c r="A28" s="135" t="s">
        <v>26</v>
      </c>
      <c r="B28" s="136" t="s">
        <v>139</v>
      </c>
      <c r="C28" s="136" t="s">
        <v>140</v>
      </c>
      <c r="D28" s="137" t="s">
        <v>141</v>
      </c>
      <c r="E28" s="137" t="s">
        <v>142</v>
      </c>
      <c r="F28" s="137" t="s">
        <v>143</v>
      </c>
      <c r="G28" s="137" t="s">
        <v>144</v>
      </c>
      <c r="H28" s="137" t="s">
        <v>145</v>
      </c>
      <c r="I28" s="137" t="s">
        <v>146</v>
      </c>
      <c r="J28" s="137" t="s">
        <v>147</v>
      </c>
      <c r="K28" s="137" t="s">
        <v>148</v>
      </c>
      <c r="L28" s="137" t="s">
        <v>163</v>
      </c>
      <c r="M28" s="130"/>
      <c r="N28" s="143" t="s">
        <v>105</v>
      </c>
      <c r="O28" s="143" t="s">
        <v>106</v>
      </c>
    </row>
    <row r="29" spans="1:17" s="18" customFormat="1" ht="13.8">
      <c r="A29" s="80" t="s">
        <v>97</v>
      </c>
      <c r="B29" s="125">
        <v>351</v>
      </c>
      <c r="C29" s="125">
        <v>387</v>
      </c>
      <c r="D29" s="125">
        <v>394</v>
      </c>
      <c r="E29" s="125">
        <v>382</v>
      </c>
      <c r="F29" s="125">
        <v>380</v>
      </c>
      <c r="G29" s="125">
        <v>398</v>
      </c>
      <c r="H29" s="125">
        <v>394</v>
      </c>
      <c r="I29" s="125">
        <v>388</v>
      </c>
      <c r="J29" s="125">
        <v>393</v>
      </c>
      <c r="K29" s="125">
        <v>397</v>
      </c>
      <c r="L29" s="125">
        <v>395</v>
      </c>
      <c r="M29" s="131">
        <v>0</v>
      </c>
      <c r="N29" s="125">
        <v>1514</v>
      </c>
      <c r="O29" s="125">
        <v>1560</v>
      </c>
      <c r="Q29" s="288"/>
    </row>
    <row r="30" spans="1:17" ht="13.8" hidden="1">
      <c r="A30" s="126" t="s">
        <v>3</v>
      </c>
      <c r="B30" s="127">
        <v>90</v>
      </c>
      <c r="C30" s="127" t="s">
        <v>68</v>
      </c>
      <c r="D30" s="127" t="s">
        <v>68</v>
      </c>
      <c r="E30" s="127" t="s">
        <v>68</v>
      </c>
      <c r="F30" s="127" t="s">
        <v>68</v>
      </c>
      <c r="G30" s="127" t="s">
        <v>68</v>
      </c>
      <c r="H30" s="127" t="s">
        <v>68</v>
      </c>
      <c r="I30" s="127" t="s">
        <v>68</v>
      </c>
      <c r="J30" s="127" t="s">
        <v>68</v>
      </c>
      <c r="K30" s="127"/>
      <c r="L30" s="127">
        <v>0</v>
      </c>
      <c r="M30" s="131"/>
      <c r="N30" s="127"/>
      <c r="O30" s="127"/>
      <c r="Q30" s="288"/>
    </row>
    <row r="31" spans="1:17" ht="13.8" hidden="1">
      <c r="A31" s="80" t="s">
        <v>4</v>
      </c>
      <c r="B31" s="124">
        <v>0.2561912894961571</v>
      </c>
      <c r="C31" s="124" t="s">
        <v>68</v>
      </c>
      <c r="D31" s="124" t="s">
        <v>68</v>
      </c>
      <c r="E31" s="124" t="s">
        <v>68</v>
      </c>
      <c r="F31" s="124" t="s">
        <v>68</v>
      </c>
      <c r="G31" s="124" t="s">
        <v>68</v>
      </c>
      <c r="H31" s="124" t="s">
        <v>68</v>
      </c>
      <c r="I31" s="124" t="s">
        <v>68</v>
      </c>
      <c r="J31" s="124" t="s">
        <v>68</v>
      </c>
      <c r="K31" s="124"/>
      <c r="L31" s="124">
        <v>0</v>
      </c>
      <c r="M31" s="132"/>
      <c r="N31" s="124"/>
      <c r="O31" s="124"/>
      <c r="Q31" s="288"/>
    </row>
    <row r="32" spans="1:17" s="18" customFormat="1" ht="13.8" hidden="1">
      <c r="A32" s="126" t="s">
        <v>9</v>
      </c>
      <c r="B32" s="127">
        <v>90</v>
      </c>
      <c r="C32" s="127">
        <v>107</v>
      </c>
      <c r="D32" s="127">
        <v>111</v>
      </c>
      <c r="E32" s="127">
        <v>98.554198139999954</v>
      </c>
      <c r="F32" s="127" t="s">
        <v>68</v>
      </c>
      <c r="G32" s="127" t="s">
        <v>68</v>
      </c>
      <c r="H32" s="127" t="s">
        <v>68</v>
      </c>
      <c r="I32" s="127" t="s">
        <v>68</v>
      </c>
      <c r="J32" s="127" t="s">
        <v>68</v>
      </c>
      <c r="K32" s="127"/>
      <c r="L32" s="127">
        <v>0</v>
      </c>
      <c r="M32" s="132"/>
      <c r="N32" s="127"/>
      <c r="O32" s="127"/>
      <c r="Q32" s="288"/>
    </row>
    <row r="33" spans="1:17" s="18" customFormat="1" ht="13.8" hidden="1">
      <c r="A33" s="80" t="s">
        <v>13</v>
      </c>
      <c r="B33" s="124">
        <v>0.2561912894961571</v>
      </c>
      <c r="C33" s="124">
        <v>0.27648578811369506</v>
      </c>
      <c r="D33" s="124">
        <v>0.28064162806652126</v>
      </c>
      <c r="E33" s="124">
        <v>0.2581332911609503</v>
      </c>
      <c r="F33" s="124" t="s">
        <v>68</v>
      </c>
      <c r="G33" s="124" t="s">
        <v>68</v>
      </c>
      <c r="H33" s="124" t="s">
        <v>68</v>
      </c>
      <c r="I33" s="124" t="s">
        <v>68</v>
      </c>
      <c r="J33" s="124" t="s">
        <v>68</v>
      </c>
      <c r="K33" s="124"/>
      <c r="L33" s="124">
        <v>0</v>
      </c>
      <c r="M33" s="132"/>
      <c r="N33" s="124"/>
      <c r="O33" s="124"/>
      <c r="Q33" s="288"/>
    </row>
    <row r="34" spans="1:17" s="18" customFormat="1" ht="13.8">
      <c r="A34" s="116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2"/>
      <c r="N34" s="141"/>
      <c r="O34" s="141"/>
      <c r="Q34" s="288"/>
    </row>
    <row r="35" spans="1:17" s="18" customFormat="1" ht="13.8">
      <c r="A35" s="80" t="s">
        <v>42</v>
      </c>
      <c r="B35" s="125">
        <v>65</v>
      </c>
      <c r="C35" s="125">
        <v>73</v>
      </c>
      <c r="D35" s="125">
        <v>75</v>
      </c>
      <c r="E35" s="125">
        <v>82</v>
      </c>
      <c r="F35" s="125">
        <v>93</v>
      </c>
      <c r="G35" s="125">
        <v>93</v>
      </c>
      <c r="H35" s="125">
        <v>90</v>
      </c>
      <c r="I35" s="125">
        <v>101</v>
      </c>
      <c r="J35" s="125">
        <v>105</v>
      </c>
      <c r="K35" s="125">
        <v>100</v>
      </c>
      <c r="L35" s="125">
        <v>95</v>
      </c>
      <c r="M35" s="132">
        <v>0</v>
      </c>
      <c r="N35" s="125">
        <v>295</v>
      </c>
      <c r="O35" s="125">
        <v>378</v>
      </c>
      <c r="Q35" s="288"/>
    </row>
    <row r="36" spans="1:17" s="18" customFormat="1" ht="13.8">
      <c r="A36" s="116" t="s">
        <v>66</v>
      </c>
      <c r="B36" s="134">
        <v>1569</v>
      </c>
      <c r="C36" s="134">
        <v>1671</v>
      </c>
      <c r="D36" s="134">
        <v>1833</v>
      </c>
      <c r="E36" s="134">
        <v>2073</v>
      </c>
      <c r="F36" s="134">
        <v>2224</v>
      </c>
      <c r="G36" s="134">
        <v>2255</v>
      </c>
      <c r="H36" s="134">
        <v>2294</v>
      </c>
      <c r="I36" s="134">
        <v>2378</v>
      </c>
      <c r="J36" s="134">
        <v>2378</v>
      </c>
      <c r="K36" s="134">
        <v>2349</v>
      </c>
      <c r="L36" s="134">
        <v>2302</v>
      </c>
      <c r="M36" s="132">
        <v>0</v>
      </c>
      <c r="N36" s="141">
        <v>2073</v>
      </c>
      <c r="O36" s="141">
        <v>2378</v>
      </c>
      <c r="Q36" s="288"/>
    </row>
    <row r="37" spans="1:17" s="18" customFormat="1" ht="13.8">
      <c r="A37" s="80" t="s">
        <v>44</v>
      </c>
      <c r="B37" s="133">
        <v>14</v>
      </c>
      <c r="C37" s="133">
        <v>14.8</v>
      </c>
      <c r="D37" s="133">
        <v>14.1</v>
      </c>
      <c r="E37" s="133">
        <v>13.8</v>
      </c>
      <c r="F37" s="133">
        <v>13.9</v>
      </c>
      <c r="G37" s="133">
        <v>13.8</v>
      </c>
      <c r="H37" s="133">
        <v>13.2</v>
      </c>
      <c r="I37" s="133">
        <v>14.3</v>
      </c>
      <c r="J37" s="133">
        <v>14.5</v>
      </c>
      <c r="K37" s="133">
        <v>14</v>
      </c>
      <c r="L37" s="133">
        <v>13.5</v>
      </c>
      <c r="M37" s="132">
        <v>0</v>
      </c>
      <c r="N37" s="133" t="s">
        <v>103</v>
      </c>
      <c r="O37" s="133" t="s">
        <v>103</v>
      </c>
      <c r="Q37" s="288"/>
    </row>
    <row r="38" spans="1:17" s="18" customFormat="1" ht="13.8">
      <c r="A38" s="116" t="s">
        <v>45</v>
      </c>
      <c r="B38" s="134">
        <v>62</v>
      </c>
      <c r="C38" s="134">
        <v>71</v>
      </c>
      <c r="D38" s="134">
        <v>72</v>
      </c>
      <c r="E38" s="134">
        <v>80</v>
      </c>
      <c r="F38" s="134">
        <v>91</v>
      </c>
      <c r="G38" s="134">
        <v>91</v>
      </c>
      <c r="H38" s="134">
        <v>88</v>
      </c>
      <c r="I38" s="134">
        <v>99</v>
      </c>
      <c r="J38" s="134">
        <v>101</v>
      </c>
      <c r="K38" s="134">
        <v>98</v>
      </c>
      <c r="L38" s="134">
        <v>92</v>
      </c>
      <c r="M38" s="132">
        <v>0</v>
      </c>
      <c r="N38" s="141">
        <v>285</v>
      </c>
      <c r="O38" s="141">
        <v>369</v>
      </c>
      <c r="Q38" s="288"/>
    </row>
    <row r="39" spans="1:17" s="18" customFormat="1" ht="13.8">
      <c r="A39" s="89" t="s">
        <v>67</v>
      </c>
      <c r="B39" s="125">
        <v>1510</v>
      </c>
      <c r="C39" s="125">
        <v>1635</v>
      </c>
      <c r="D39" s="125">
        <v>1791</v>
      </c>
      <c r="E39" s="125">
        <v>2017</v>
      </c>
      <c r="F39" s="125">
        <v>2148</v>
      </c>
      <c r="G39" s="125">
        <v>2196</v>
      </c>
      <c r="H39" s="125">
        <v>2235</v>
      </c>
      <c r="I39" s="125">
        <v>2317</v>
      </c>
      <c r="J39" s="125">
        <v>2318</v>
      </c>
      <c r="K39" s="125">
        <v>2289</v>
      </c>
      <c r="L39" s="125">
        <v>2260</v>
      </c>
      <c r="M39" s="132"/>
      <c r="N39" s="125">
        <v>2017</v>
      </c>
      <c r="O39" s="125">
        <v>2317</v>
      </c>
      <c r="Q39" s="288"/>
    </row>
    <row r="40" spans="1:17" s="18" customFormat="1" thickBot="1">
      <c r="A40" s="146" t="s">
        <v>15</v>
      </c>
      <c r="B40" s="147">
        <v>13.9</v>
      </c>
      <c r="C40" s="147">
        <v>14.6</v>
      </c>
      <c r="D40" s="147">
        <v>14</v>
      </c>
      <c r="E40" s="147">
        <v>13.8</v>
      </c>
      <c r="F40" s="147">
        <v>14.3</v>
      </c>
      <c r="G40" s="147">
        <v>13.8</v>
      </c>
      <c r="H40" s="147">
        <v>13.2</v>
      </c>
      <c r="I40" s="147">
        <v>14.4</v>
      </c>
      <c r="J40" s="147">
        <v>14.6</v>
      </c>
      <c r="K40" s="147">
        <v>14.1</v>
      </c>
      <c r="L40" s="147">
        <v>13.5</v>
      </c>
      <c r="M40" s="132"/>
      <c r="N40" s="148" t="s">
        <v>103</v>
      </c>
      <c r="O40" s="148" t="s">
        <v>103</v>
      </c>
      <c r="Q40" s="288"/>
    </row>
    <row r="41" spans="1:17" s="18" customFormat="1" ht="15" thickTop="1">
      <c r="A41" s="19"/>
      <c r="B41" s="5"/>
      <c r="C41" s="5"/>
      <c r="D41" s="5"/>
      <c r="E41" s="5"/>
      <c r="F41" s="5"/>
      <c r="M41" s="62"/>
    </row>
    <row r="42" spans="1:17" s="8" customFormat="1" ht="15" thickBot="1">
      <c r="A42" s="234" t="s">
        <v>107</v>
      </c>
      <c r="B42" s="33"/>
      <c r="C42" s="33"/>
      <c r="D42" s="33"/>
      <c r="E42" s="33"/>
      <c r="F42" s="33"/>
    </row>
    <row r="43" spans="1:17" thickTop="1" thickBot="1">
      <c r="A43" s="120" t="s">
        <v>2</v>
      </c>
      <c r="B43" s="121" t="s">
        <v>139</v>
      </c>
      <c r="C43" s="121" t="s">
        <v>140</v>
      </c>
      <c r="D43" s="121" t="s">
        <v>141</v>
      </c>
      <c r="E43" s="121" t="s">
        <v>142</v>
      </c>
      <c r="F43" s="121" t="s">
        <v>143</v>
      </c>
      <c r="G43" s="121" t="s">
        <v>144</v>
      </c>
      <c r="H43" s="121" t="s">
        <v>145</v>
      </c>
      <c r="I43" s="121" t="s">
        <v>146</v>
      </c>
      <c r="J43" s="121" t="s">
        <v>147</v>
      </c>
      <c r="K43" s="121" t="s">
        <v>148</v>
      </c>
      <c r="L43" s="121" t="s">
        <v>163</v>
      </c>
      <c r="M43" s="60"/>
      <c r="N43" s="122" t="s">
        <v>105</v>
      </c>
      <c r="O43" s="122" t="s">
        <v>106</v>
      </c>
      <c r="P43" s="2"/>
      <c r="Q43" s="2"/>
    </row>
    <row r="44" spans="1:17" s="18" customFormat="1" ht="13.2">
      <c r="A44" s="80" t="s">
        <v>97</v>
      </c>
      <c r="B44" s="123">
        <v>60334</v>
      </c>
      <c r="C44" s="123">
        <v>65179</v>
      </c>
      <c r="D44" s="123">
        <v>69553</v>
      </c>
      <c r="E44" s="123">
        <v>71022</v>
      </c>
      <c r="F44" s="123">
        <v>67022</v>
      </c>
      <c r="G44" s="123">
        <v>70258</v>
      </c>
      <c r="H44" s="123">
        <v>74458</v>
      </c>
      <c r="I44" s="123">
        <v>73637</v>
      </c>
      <c r="J44" s="123">
        <v>70080</v>
      </c>
      <c r="K44" s="123">
        <v>73816</v>
      </c>
      <c r="L44" s="123">
        <v>75354</v>
      </c>
      <c r="M44" s="77"/>
      <c r="N44" s="123">
        <v>266087</v>
      </c>
      <c r="O44" s="123">
        <v>285375</v>
      </c>
      <c r="Q44" s="288"/>
    </row>
    <row r="45" spans="1:17" s="18" customFormat="1" ht="13.2">
      <c r="A45" s="116" t="s">
        <v>9</v>
      </c>
      <c r="B45" s="134">
        <v>25395</v>
      </c>
      <c r="C45" s="134">
        <v>27076</v>
      </c>
      <c r="D45" s="134">
        <v>27852</v>
      </c>
      <c r="E45" s="134">
        <v>26358</v>
      </c>
      <c r="F45" s="134">
        <v>27658</v>
      </c>
      <c r="G45" s="134">
        <v>30266</v>
      </c>
      <c r="H45" s="134">
        <v>32180</v>
      </c>
      <c r="I45" s="134">
        <v>30378</v>
      </c>
      <c r="J45" s="134">
        <v>29292</v>
      </c>
      <c r="K45" s="134">
        <v>31519</v>
      </c>
      <c r="L45" s="134">
        <v>32131</v>
      </c>
      <c r="M45" s="79"/>
      <c r="N45" s="141">
        <v>106681</v>
      </c>
      <c r="O45" s="141">
        <v>120478</v>
      </c>
      <c r="Q45" s="288"/>
    </row>
    <row r="46" spans="1:17" s="18" customFormat="1" ht="13.2">
      <c r="A46" s="80" t="s">
        <v>13</v>
      </c>
      <c r="B46" s="124">
        <v>0.42099999999999999</v>
      </c>
      <c r="C46" s="124">
        <v>0.41499999999999998</v>
      </c>
      <c r="D46" s="124">
        <v>0.4</v>
      </c>
      <c r="E46" s="124">
        <v>0.371</v>
      </c>
      <c r="F46" s="124">
        <v>0.41299999999999998</v>
      </c>
      <c r="G46" s="124">
        <v>0.43099999999999999</v>
      </c>
      <c r="H46" s="124">
        <v>0.432</v>
      </c>
      <c r="I46" s="124">
        <v>0.41299999999999998</v>
      </c>
      <c r="J46" s="124">
        <v>0.41799999999999998</v>
      </c>
      <c r="K46" s="124">
        <v>0.42699999999999999</v>
      </c>
      <c r="L46" s="124">
        <v>0.42599999999999999</v>
      </c>
      <c r="M46" s="82"/>
      <c r="N46" s="124">
        <v>0.40100000000000002</v>
      </c>
      <c r="O46" s="124">
        <v>0.42199999999999999</v>
      </c>
      <c r="Q46" s="288"/>
    </row>
    <row r="47" spans="1:17" s="18" customFormat="1" ht="13.2">
      <c r="A47" s="116" t="s">
        <v>63</v>
      </c>
      <c r="B47" s="134">
        <v>17237</v>
      </c>
      <c r="C47" s="134">
        <v>18551</v>
      </c>
      <c r="D47" s="134">
        <v>20120</v>
      </c>
      <c r="E47" s="134">
        <v>21307</v>
      </c>
      <c r="F47" s="134">
        <v>19195</v>
      </c>
      <c r="G47" s="134">
        <v>18580</v>
      </c>
      <c r="H47" s="134">
        <v>19071</v>
      </c>
      <c r="I47" s="134">
        <v>19560</v>
      </c>
      <c r="J47" s="134">
        <v>18353</v>
      </c>
      <c r="K47" s="134">
        <v>18572</v>
      </c>
      <c r="L47" s="134">
        <v>19721</v>
      </c>
      <c r="M47" s="83"/>
      <c r="N47" s="141">
        <v>77215.70181410262</v>
      </c>
      <c r="O47" s="141">
        <v>76406.302157042737</v>
      </c>
      <c r="Q47" s="288"/>
    </row>
    <row r="48" spans="1:17" s="18" customFormat="1" ht="13.2">
      <c r="A48" s="80" t="s">
        <v>64</v>
      </c>
      <c r="B48" s="125">
        <v>5462</v>
      </c>
      <c r="C48" s="125">
        <v>6676</v>
      </c>
      <c r="D48" s="125">
        <v>7105</v>
      </c>
      <c r="E48" s="125">
        <v>7238</v>
      </c>
      <c r="F48" s="125">
        <v>5433</v>
      </c>
      <c r="G48" s="125">
        <v>5584</v>
      </c>
      <c r="H48" s="125">
        <v>5825</v>
      </c>
      <c r="I48" s="125">
        <v>5949</v>
      </c>
      <c r="J48" s="125">
        <v>4572</v>
      </c>
      <c r="K48" s="125">
        <v>5488</v>
      </c>
      <c r="L48" s="125">
        <v>6047</v>
      </c>
      <c r="M48" s="82"/>
      <c r="N48" s="125">
        <v>26482.481805593507</v>
      </c>
      <c r="O48" s="125">
        <v>22791.253260846235</v>
      </c>
      <c r="Q48" s="288"/>
    </row>
    <row r="49" spans="1:18" s="18" customFormat="1" ht="13.2">
      <c r="A49" s="116" t="s">
        <v>56</v>
      </c>
      <c r="B49" s="134">
        <v>9486</v>
      </c>
      <c r="C49" s="134">
        <v>11348</v>
      </c>
      <c r="D49" s="134">
        <v>13643</v>
      </c>
      <c r="E49" s="134">
        <v>25318</v>
      </c>
      <c r="F49" s="134">
        <v>6140</v>
      </c>
      <c r="G49" s="118">
        <v>9195</v>
      </c>
      <c r="H49" s="118">
        <v>10288</v>
      </c>
      <c r="I49" s="118">
        <v>25076</v>
      </c>
      <c r="J49" s="118">
        <v>6711</v>
      </c>
      <c r="K49" s="118">
        <v>11264</v>
      </c>
      <c r="L49" s="118">
        <v>12946</v>
      </c>
      <c r="M49" s="82"/>
      <c r="N49" s="142">
        <v>59795</v>
      </c>
      <c r="O49" s="142">
        <v>50699</v>
      </c>
      <c r="Q49" s="288"/>
      <c r="R49" s="63"/>
    </row>
    <row r="50" spans="1:18" s="18" customFormat="1" ht="13.2">
      <c r="A50" s="80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82"/>
      <c r="N50" s="125"/>
      <c r="O50" s="125"/>
      <c r="Q50" s="288"/>
    </row>
    <row r="51" spans="1:18" s="18" customFormat="1" ht="13.2">
      <c r="A51" s="161" t="s">
        <v>165</v>
      </c>
      <c r="B51" s="118">
        <v>15909</v>
      </c>
      <c r="C51" s="118">
        <v>15728</v>
      </c>
      <c r="D51" s="118">
        <v>14209</v>
      </c>
      <c r="E51" s="118">
        <v>1040</v>
      </c>
      <c r="F51" s="118">
        <v>21518</v>
      </c>
      <c r="G51" s="118">
        <v>21071</v>
      </c>
      <c r="H51" s="118">
        <v>21892</v>
      </c>
      <c r="I51" s="118">
        <v>5302</v>
      </c>
      <c r="J51" s="266">
        <v>22582</v>
      </c>
      <c r="K51" s="266">
        <f>K45-K49</f>
        <v>20255</v>
      </c>
      <c r="L51" s="266">
        <v>19185</v>
      </c>
      <c r="M51" s="82"/>
      <c r="N51" s="142">
        <v>46886</v>
      </c>
      <c r="O51" s="142">
        <v>69779</v>
      </c>
      <c r="Q51" s="288"/>
      <c r="R51" s="63"/>
    </row>
    <row r="52" spans="1:18" s="18" customFormat="1" ht="13.2">
      <c r="A52" s="80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82"/>
      <c r="N52" s="125"/>
      <c r="O52" s="125"/>
      <c r="Q52" s="288"/>
    </row>
    <row r="53" spans="1:18" s="18" customFormat="1" ht="13.8" thickBot="1">
      <c r="A53" s="135" t="s">
        <v>5</v>
      </c>
      <c r="B53" s="136" t="s">
        <v>139</v>
      </c>
      <c r="C53" s="136" t="s">
        <v>140</v>
      </c>
      <c r="D53" s="137" t="s">
        <v>141</v>
      </c>
      <c r="E53" s="137" t="s">
        <v>142</v>
      </c>
      <c r="F53" s="137" t="s">
        <v>143</v>
      </c>
      <c r="G53" s="137" t="s">
        <v>144</v>
      </c>
      <c r="H53" s="137" t="s">
        <v>145</v>
      </c>
      <c r="I53" s="137" t="s">
        <v>146</v>
      </c>
      <c r="J53" s="137" t="s">
        <v>147</v>
      </c>
      <c r="K53" s="137" t="s">
        <v>148</v>
      </c>
      <c r="L53" s="137" t="s">
        <v>163</v>
      </c>
      <c r="M53" s="84"/>
      <c r="N53" s="143" t="s">
        <v>105</v>
      </c>
      <c r="O53" s="143" t="s">
        <v>106</v>
      </c>
      <c r="Q53" s="288"/>
    </row>
    <row r="54" spans="1:18" s="18" customFormat="1" ht="13.2">
      <c r="A54" s="80" t="s">
        <v>97</v>
      </c>
      <c r="B54" s="125">
        <v>50067</v>
      </c>
      <c r="C54" s="125">
        <v>54360</v>
      </c>
      <c r="D54" s="125">
        <v>58094</v>
      </c>
      <c r="E54" s="125">
        <v>59012</v>
      </c>
      <c r="F54" s="125">
        <v>55576</v>
      </c>
      <c r="G54" s="125">
        <v>57925</v>
      </c>
      <c r="H54" s="125">
        <v>61842</v>
      </c>
      <c r="I54" s="125">
        <v>61579</v>
      </c>
      <c r="J54" s="125">
        <v>58117</v>
      </c>
      <c r="K54" s="125">
        <v>61254</v>
      </c>
      <c r="L54" s="125">
        <v>62395</v>
      </c>
      <c r="M54" s="85"/>
      <c r="N54" s="123">
        <v>221534</v>
      </c>
      <c r="O54" s="123">
        <v>236922</v>
      </c>
      <c r="Q54" s="288"/>
    </row>
    <row r="55" spans="1:18" ht="13.2" hidden="1">
      <c r="A55" s="126" t="s">
        <v>3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82"/>
      <c r="N55" s="127"/>
      <c r="O55" s="127"/>
      <c r="P55" s="2"/>
      <c r="Q55" s="288"/>
    </row>
    <row r="56" spans="1:18" ht="13.2" hidden="1">
      <c r="A56" s="80" t="s">
        <v>4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85"/>
      <c r="N56" s="124"/>
      <c r="O56" s="124"/>
      <c r="P56" s="2"/>
      <c r="Q56" s="288"/>
    </row>
    <row r="57" spans="1:18" s="18" customFormat="1" ht="13.2" hidden="1">
      <c r="A57" s="126" t="s">
        <v>9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77"/>
      <c r="N57" s="127"/>
      <c r="O57" s="127"/>
      <c r="Q57" s="288"/>
    </row>
    <row r="58" spans="1:18" s="18" customFormat="1" ht="13.2" hidden="1">
      <c r="A58" s="80" t="s">
        <v>13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80"/>
      <c r="N58" s="124"/>
      <c r="O58" s="124"/>
      <c r="Q58" s="288"/>
    </row>
    <row r="59" spans="1:18" s="18" customFormat="1" ht="12.75" customHeight="1">
      <c r="A59" s="138" t="s">
        <v>164</v>
      </c>
      <c r="B59" s="134"/>
      <c r="C59" s="134"/>
      <c r="D59" s="134"/>
      <c r="E59" s="134"/>
      <c r="F59" s="134">
        <v>5510</v>
      </c>
      <c r="G59" s="134">
        <v>5574</v>
      </c>
      <c r="H59" s="134">
        <v>6210</v>
      </c>
      <c r="I59" s="134">
        <v>7036</v>
      </c>
      <c r="J59" s="134">
        <v>7194</v>
      </c>
      <c r="K59" s="134">
        <v>7649</v>
      </c>
      <c r="L59" s="134">
        <v>8054</v>
      </c>
      <c r="M59" s="82"/>
      <c r="N59" s="141"/>
      <c r="O59" s="141">
        <v>24330</v>
      </c>
      <c r="Q59" s="288"/>
    </row>
    <row r="60" spans="1:18" s="18" customFormat="1" ht="13.2">
      <c r="A60" s="80" t="s">
        <v>65</v>
      </c>
      <c r="B60" s="125">
        <v>52991</v>
      </c>
      <c r="C60" s="125">
        <v>55251</v>
      </c>
      <c r="D60" s="125">
        <v>56824</v>
      </c>
      <c r="E60" s="125">
        <v>57224</v>
      </c>
      <c r="F60" s="125">
        <v>55622</v>
      </c>
      <c r="G60" s="125">
        <v>55739</v>
      </c>
      <c r="H60" s="125">
        <v>56181</v>
      </c>
      <c r="I60" s="125">
        <v>56110</v>
      </c>
      <c r="J60" s="125">
        <v>55666</v>
      </c>
      <c r="K60" s="125">
        <v>57098</v>
      </c>
      <c r="L60" s="125">
        <v>58103</v>
      </c>
      <c r="M60" s="82"/>
      <c r="N60" s="125">
        <v>57224</v>
      </c>
      <c r="O60" s="125">
        <v>56110</v>
      </c>
      <c r="Q60" s="288"/>
    </row>
    <row r="61" spans="1:18" s="18" customFormat="1" ht="13.2">
      <c r="A61" s="116" t="s">
        <v>108</v>
      </c>
      <c r="B61" s="139">
        <v>308</v>
      </c>
      <c r="C61" s="139">
        <v>327</v>
      </c>
      <c r="D61" s="139">
        <v>334</v>
      </c>
      <c r="E61" s="139">
        <v>327</v>
      </c>
      <c r="F61" s="139">
        <v>314</v>
      </c>
      <c r="G61" s="139">
        <v>336</v>
      </c>
      <c r="H61" s="139">
        <v>352</v>
      </c>
      <c r="I61" s="139">
        <v>343</v>
      </c>
      <c r="J61" s="139">
        <v>320.7</v>
      </c>
      <c r="K61" s="139">
        <v>340.5</v>
      </c>
      <c r="L61" s="139">
        <v>349.48</v>
      </c>
      <c r="M61" s="83"/>
      <c r="N61" s="144" t="s">
        <v>68</v>
      </c>
      <c r="O61" s="144" t="s">
        <v>68</v>
      </c>
      <c r="Q61" s="288"/>
    </row>
    <row r="62" spans="1:18" s="18" customFormat="1" ht="13.2">
      <c r="A62" s="128" t="s">
        <v>94</v>
      </c>
      <c r="B62" s="125">
        <v>2313</v>
      </c>
      <c r="C62" s="125">
        <v>2362</v>
      </c>
      <c r="D62" s="125">
        <v>2387</v>
      </c>
      <c r="E62" s="125">
        <v>2538</v>
      </c>
      <c r="F62" s="125">
        <v>2579</v>
      </c>
      <c r="G62" s="125">
        <v>2472</v>
      </c>
      <c r="H62" s="125">
        <v>2507</v>
      </c>
      <c r="I62" s="125">
        <v>2654</v>
      </c>
      <c r="J62" s="125">
        <v>2717</v>
      </c>
      <c r="K62" s="125">
        <v>2726</v>
      </c>
      <c r="L62" s="125">
        <v>3012</v>
      </c>
      <c r="M62" s="82"/>
      <c r="N62" s="125">
        <v>2538</v>
      </c>
      <c r="O62" s="125">
        <v>2654</v>
      </c>
      <c r="Q62" s="288"/>
    </row>
    <row r="63" spans="1:18" s="18" customFormat="1" ht="13.2">
      <c r="A63" s="140" t="s">
        <v>109</v>
      </c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91"/>
      <c r="N63" s="144"/>
      <c r="O63" s="144"/>
      <c r="Q63" s="288"/>
    </row>
    <row r="64" spans="1:18" s="18" customFormat="1" ht="13.2">
      <c r="A64" s="80" t="s">
        <v>6</v>
      </c>
      <c r="B64" s="125">
        <v>218</v>
      </c>
      <c r="C64" s="125">
        <v>244</v>
      </c>
      <c r="D64" s="125">
        <v>251</v>
      </c>
      <c r="E64" s="125">
        <v>259</v>
      </c>
      <c r="F64" s="125">
        <v>254</v>
      </c>
      <c r="G64" s="125">
        <v>279</v>
      </c>
      <c r="H64" s="125">
        <v>282</v>
      </c>
      <c r="I64" s="125">
        <v>290</v>
      </c>
      <c r="J64" s="125">
        <v>277</v>
      </c>
      <c r="K64" s="125">
        <v>294</v>
      </c>
      <c r="L64" s="125">
        <v>290</v>
      </c>
      <c r="M64" s="91"/>
      <c r="N64" s="125" t="s">
        <v>68</v>
      </c>
      <c r="O64" s="125" t="s">
        <v>68</v>
      </c>
      <c r="Q64" s="288"/>
    </row>
    <row r="65" spans="1:17" s="18" customFormat="1" ht="13.2">
      <c r="A65" s="140" t="s">
        <v>7</v>
      </c>
      <c r="B65" s="114">
        <v>0.14599999999999999</v>
      </c>
      <c r="C65" s="114">
        <v>0.14899999999999999</v>
      </c>
      <c r="D65" s="114">
        <v>0.16</v>
      </c>
      <c r="E65" s="114">
        <v>0.17</v>
      </c>
      <c r="F65" s="114">
        <v>0.17</v>
      </c>
      <c r="G65" s="114">
        <v>0.15</v>
      </c>
      <c r="H65" s="114">
        <v>0.15</v>
      </c>
      <c r="I65" s="114">
        <v>0.16</v>
      </c>
      <c r="J65" s="114">
        <v>0.15</v>
      </c>
      <c r="K65" s="114">
        <f>K26</f>
        <v>0.14000000000000001</v>
      </c>
      <c r="L65" s="114">
        <v>0.15</v>
      </c>
      <c r="M65" s="92"/>
      <c r="N65" s="145" t="s">
        <v>68</v>
      </c>
      <c r="O65" s="145" t="s">
        <v>68</v>
      </c>
      <c r="Q65" s="288"/>
    </row>
    <row r="66" spans="1:17" s="18" customFormat="1" ht="13.2">
      <c r="A66" s="89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93"/>
      <c r="N66" s="129"/>
      <c r="O66" s="129"/>
      <c r="Q66" s="288"/>
    </row>
    <row r="67" spans="1:17" s="18" customFormat="1" ht="13.8" thickBot="1">
      <c r="A67" s="135" t="s">
        <v>26</v>
      </c>
      <c r="B67" s="136" t="s">
        <v>139</v>
      </c>
      <c r="C67" s="136" t="s">
        <v>140</v>
      </c>
      <c r="D67" s="137" t="s">
        <v>141</v>
      </c>
      <c r="E67" s="137" t="s">
        <v>142</v>
      </c>
      <c r="F67" s="137" t="s">
        <v>143</v>
      </c>
      <c r="G67" s="137" t="s">
        <v>144</v>
      </c>
      <c r="H67" s="137" t="s">
        <v>145</v>
      </c>
      <c r="I67" s="137" t="s">
        <v>146</v>
      </c>
      <c r="J67" s="137" t="s">
        <v>147</v>
      </c>
      <c r="K67" s="137" t="s">
        <v>148</v>
      </c>
      <c r="L67" s="137" t="s">
        <v>163</v>
      </c>
      <c r="M67" s="130"/>
      <c r="N67" s="143" t="s">
        <v>105</v>
      </c>
      <c r="O67" s="143" t="s">
        <v>106</v>
      </c>
      <c r="Q67" s="288"/>
    </row>
    <row r="68" spans="1:17" s="18" customFormat="1" ht="13.8">
      <c r="A68" s="80" t="s">
        <v>97</v>
      </c>
      <c r="B68" s="125">
        <v>10267</v>
      </c>
      <c r="C68" s="125">
        <v>10818</v>
      </c>
      <c r="D68" s="125">
        <v>11459</v>
      </c>
      <c r="E68" s="125">
        <v>12009</v>
      </c>
      <c r="F68" s="125">
        <v>11445</v>
      </c>
      <c r="G68" s="125">
        <v>12333</v>
      </c>
      <c r="H68" s="125">
        <v>12617</v>
      </c>
      <c r="I68" s="125">
        <v>12058</v>
      </c>
      <c r="J68" s="125">
        <v>11963</v>
      </c>
      <c r="K68" s="125">
        <v>12561</v>
      </c>
      <c r="L68" s="125">
        <v>12960</v>
      </c>
      <c r="M68" s="131"/>
      <c r="N68" s="125">
        <v>44554</v>
      </c>
      <c r="O68" s="125">
        <v>48453</v>
      </c>
      <c r="Q68" s="288"/>
    </row>
    <row r="69" spans="1:17" ht="13.8" hidden="1">
      <c r="A69" s="126" t="s">
        <v>3</v>
      </c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31"/>
      <c r="N69" s="127"/>
      <c r="O69" s="127"/>
      <c r="P69" s="2"/>
      <c r="Q69" s="288"/>
    </row>
    <row r="70" spans="1:17" ht="13.8" hidden="1">
      <c r="A70" s="80" t="s">
        <v>4</v>
      </c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32"/>
      <c r="N70" s="124"/>
      <c r="O70" s="124"/>
      <c r="P70" s="2"/>
      <c r="Q70" s="288"/>
    </row>
    <row r="71" spans="1:17" s="18" customFormat="1" ht="13.8" hidden="1">
      <c r="A71" s="126" t="s">
        <v>9</v>
      </c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32"/>
      <c r="N71" s="127"/>
      <c r="O71" s="127"/>
      <c r="Q71" s="288"/>
    </row>
    <row r="72" spans="1:17" s="18" customFormat="1" ht="13.8" hidden="1">
      <c r="A72" s="80" t="s">
        <v>13</v>
      </c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32"/>
      <c r="N72" s="124"/>
      <c r="O72" s="124"/>
      <c r="Q72" s="288"/>
    </row>
    <row r="73" spans="1:17" s="18" customFormat="1" ht="13.8">
      <c r="A73" s="116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2"/>
      <c r="N73" s="141"/>
      <c r="O73" s="141"/>
      <c r="Q73" s="288"/>
    </row>
    <row r="74" spans="1:17" s="18" customFormat="1" ht="13.8">
      <c r="A74" s="80" t="s">
        <v>42</v>
      </c>
      <c r="B74" s="125">
        <v>1891</v>
      </c>
      <c r="C74" s="125">
        <v>2053</v>
      </c>
      <c r="D74" s="125">
        <v>2169</v>
      </c>
      <c r="E74" s="125">
        <v>2564</v>
      </c>
      <c r="F74" s="125">
        <v>2795</v>
      </c>
      <c r="G74" s="125">
        <v>2885</v>
      </c>
      <c r="H74" s="125">
        <v>2891</v>
      </c>
      <c r="I74" s="125">
        <v>3148</v>
      </c>
      <c r="J74" s="125">
        <v>3187</v>
      </c>
      <c r="K74" s="125">
        <v>3173</v>
      </c>
      <c r="L74" s="125">
        <v>3119</v>
      </c>
      <c r="M74" s="132"/>
      <c r="N74" s="125">
        <v>8676</v>
      </c>
      <c r="O74" s="125">
        <v>11719</v>
      </c>
      <c r="Q74" s="288"/>
    </row>
    <row r="75" spans="1:17" s="18" customFormat="1" ht="13.8">
      <c r="A75" s="116" t="s">
        <v>66</v>
      </c>
      <c r="B75" s="134">
        <v>1569</v>
      </c>
      <c r="C75" s="134">
        <v>1671</v>
      </c>
      <c r="D75" s="134">
        <v>1833</v>
      </c>
      <c r="E75" s="134">
        <v>2073</v>
      </c>
      <c r="F75" s="134">
        <v>2224</v>
      </c>
      <c r="G75" s="134">
        <v>2255</v>
      </c>
      <c r="H75" s="134">
        <v>2294</v>
      </c>
      <c r="I75" s="134">
        <v>2378</v>
      </c>
      <c r="J75" s="134">
        <v>2378</v>
      </c>
      <c r="K75" s="134">
        <v>2349</v>
      </c>
      <c r="L75" s="134">
        <v>2302</v>
      </c>
      <c r="M75" s="132"/>
      <c r="N75" s="141">
        <v>2073</v>
      </c>
      <c r="O75" s="141">
        <v>2378</v>
      </c>
      <c r="Q75" s="288"/>
    </row>
    <row r="76" spans="1:17" s="18" customFormat="1" ht="13.8">
      <c r="A76" s="80" t="s">
        <v>110</v>
      </c>
      <c r="B76" s="125">
        <v>409</v>
      </c>
      <c r="C76" s="125">
        <v>413</v>
      </c>
      <c r="D76" s="125">
        <v>410</v>
      </c>
      <c r="E76" s="125">
        <v>432</v>
      </c>
      <c r="F76" s="125">
        <v>426</v>
      </c>
      <c r="G76" s="125">
        <v>427</v>
      </c>
      <c r="H76" s="125">
        <v>421</v>
      </c>
      <c r="I76" s="125">
        <v>445</v>
      </c>
      <c r="J76" s="125">
        <v>440.4</v>
      </c>
      <c r="K76" s="125">
        <v>443</v>
      </c>
      <c r="L76" s="125">
        <v>443</v>
      </c>
      <c r="M76" s="132"/>
      <c r="N76" s="133" t="s">
        <v>68</v>
      </c>
      <c r="O76" s="133" t="s">
        <v>68</v>
      </c>
      <c r="Q76" s="288"/>
    </row>
    <row r="77" spans="1:17" s="18" customFormat="1" ht="13.8">
      <c r="A77" s="116" t="s">
        <v>45</v>
      </c>
      <c r="B77" s="134">
        <v>1809</v>
      </c>
      <c r="C77" s="134">
        <v>1992</v>
      </c>
      <c r="D77" s="134">
        <v>2098</v>
      </c>
      <c r="E77" s="134">
        <v>2488</v>
      </c>
      <c r="F77" s="134">
        <v>2724</v>
      </c>
      <c r="G77" s="134">
        <v>2817</v>
      </c>
      <c r="H77" s="134">
        <v>2823</v>
      </c>
      <c r="I77" s="134">
        <v>3082</v>
      </c>
      <c r="J77" s="134">
        <v>3086</v>
      </c>
      <c r="K77" s="134">
        <v>3084</v>
      </c>
      <c r="L77" s="134">
        <v>3024</v>
      </c>
      <c r="M77" s="132"/>
      <c r="N77" s="141">
        <v>8386.9395441324505</v>
      </c>
      <c r="O77" s="141">
        <v>11446.6575483091</v>
      </c>
      <c r="Q77" s="288"/>
    </row>
    <row r="78" spans="1:17" s="18" customFormat="1" ht="13.8">
      <c r="A78" s="89" t="s">
        <v>67</v>
      </c>
      <c r="B78" s="125">
        <v>1510</v>
      </c>
      <c r="C78" s="125">
        <v>1635</v>
      </c>
      <c r="D78" s="125">
        <v>1791</v>
      </c>
      <c r="E78" s="125">
        <v>2017</v>
      </c>
      <c r="F78" s="125">
        <v>2148</v>
      </c>
      <c r="G78" s="125">
        <v>2196</v>
      </c>
      <c r="H78" s="125">
        <v>2235</v>
      </c>
      <c r="I78" s="125">
        <v>2317</v>
      </c>
      <c r="J78" s="125">
        <v>2318</v>
      </c>
      <c r="K78" s="125">
        <v>2289</v>
      </c>
      <c r="L78" s="125">
        <v>2260</v>
      </c>
      <c r="M78" s="132"/>
      <c r="N78" s="125">
        <v>2017</v>
      </c>
      <c r="O78" s="125">
        <v>2317</v>
      </c>
      <c r="Q78" s="288"/>
    </row>
    <row r="79" spans="1:17" s="18" customFormat="1" thickBot="1">
      <c r="A79" s="146" t="s">
        <v>111</v>
      </c>
      <c r="B79" s="147">
        <v>407</v>
      </c>
      <c r="C79" s="147">
        <v>410</v>
      </c>
      <c r="D79" s="147">
        <v>406</v>
      </c>
      <c r="E79" s="147">
        <v>431</v>
      </c>
      <c r="F79" s="147">
        <v>431</v>
      </c>
      <c r="G79" s="147">
        <v>427</v>
      </c>
      <c r="H79" s="147">
        <v>422</v>
      </c>
      <c r="I79" s="147">
        <v>447</v>
      </c>
      <c r="J79" s="147">
        <v>443</v>
      </c>
      <c r="K79" s="147">
        <v>446</v>
      </c>
      <c r="L79" s="147">
        <v>443</v>
      </c>
      <c r="M79" s="132"/>
      <c r="N79" s="148" t="s">
        <v>103</v>
      </c>
      <c r="O79" s="148" t="s">
        <v>103</v>
      </c>
      <c r="Q79" s="288"/>
    </row>
    <row r="80" spans="1:17" s="18" customFormat="1" ht="15" thickTop="1">
      <c r="M80" s="8"/>
    </row>
    <row r="81" spans="2:13" s="18" customFormat="1">
      <c r="M81" s="8"/>
    </row>
    <row r="82" spans="2:13" s="18" customFormat="1">
      <c r="B82" s="288"/>
      <c r="C82" s="288"/>
      <c r="D82" s="288"/>
      <c r="E82" s="288"/>
      <c r="F82" s="288"/>
      <c r="G82" s="288"/>
      <c r="H82" s="288"/>
      <c r="I82" s="288"/>
      <c r="J82" s="288"/>
      <c r="K82" s="288"/>
      <c r="L82" s="288"/>
      <c r="M82" s="8"/>
    </row>
    <row r="83" spans="2:13" s="18" customFormat="1">
      <c r="B83" s="288"/>
      <c r="C83" s="288"/>
      <c r="D83" s="288"/>
      <c r="E83" s="288"/>
      <c r="F83" s="288"/>
      <c r="G83" s="288"/>
      <c r="H83" s="288"/>
      <c r="I83" s="288"/>
      <c r="J83" s="288"/>
      <c r="K83" s="288"/>
      <c r="L83" s="288"/>
      <c r="M83" s="8"/>
    </row>
    <row r="84" spans="2:13" s="18" customFormat="1">
      <c r="M84" s="8"/>
    </row>
    <row r="85" spans="2:13" s="18" customFormat="1">
      <c r="M85" s="8"/>
    </row>
    <row r="86" spans="2:13" s="18" customFormat="1">
      <c r="M86" s="8"/>
    </row>
    <row r="87" spans="2:13" s="18" customFormat="1">
      <c r="M87" s="8"/>
    </row>
    <row r="88" spans="2:13" s="18" customFormat="1">
      <c r="M88" s="8"/>
    </row>
    <row r="89" spans="2:13" s="18" customFormat="1">
      <c r="M89" s="8"/>
    </row>
    <row r="90" spans="2:13" s="18" customFormat="1">
      <c r="M90" s="8"/>
    </row>
    <row r="91" spans="2:13" s="18" customFormat="1">
      <c r="M91" s="8"/>
    </row>
    <row r="92" spans="2:13" s="18" customFormat="1">
      <c r="M92" s="8"/>
    </row>
    <row r="93" spans="2:13" s="18" customFormat="1">
      <c r="M93" s="8"/>
    </row>
    <row r="94" spans="2:13" s="18" customFormat="1">
      <c r="M94" s="8"/>
    </row>
    <row r="95" spans="2:13" s="18" customFormat="1">
      <c r="M95" s="8"/>
    </row>
    <row r="96" spans="2:13" s="18" customFormat="1">
      <c r="M96" s="8"/>
    </row>
    <row r="97" spans="13:13" s="18" customFormat="1">
      <c r="M97" s="8"/>
    </row>
    <row r="98" spans="13:13" s="18" customFormat="1">
      <c r="M98" s="8"/>
    </row>
  </sheetData>
  <hyperlinks>
    <hyperlink ref="A2" location="Index!A1" display="index page"/>
  </hyperlinks>
  <pageMargins left="0.7" right="0.7" top="0.75" bottom="0.75" header="0.3" footer="0.3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60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ColWidth="9.109375" defaultRowHeight="14.4"/>
  <cols>
    <col min="1" max="1" width="55.6640625" style="23" customWidth="1"/>
    <col min="2" max="5" width="10.5546875" style="4" hidden="1" customWidth="1"/>
    <col min="6" max="6" width="10.5546875" style="4" customWidth="1"/>
    <col min="7" max="12" width="10.5546875" style="38" customWidth="1"/>
    <col min="13" max="13" width="1.6640625" style="8" customWidth="1"/>
    <col min="14" max="15" width="10.5546875" style="38" customWidth="1"/>
    <col min="16" max="16384" width="9.109375" style="38"/>
  </cols>
  <sheetData>
    <row r="1" spans="1:17" ht="17.399999999999999">
      <c r="A1" s="66" t="s">
        <v>33</v>
      </c>
      <c r="B1" s="37"/>
      <c r="C1" s="37"/>
      <c r="D1" s="43"/>
      <c r="E1" s="37"/>
      <c r="F1" s="43"/>
    </row>
    <row r="2" spans="1:17">
      <c r="A2" s="67" t="s">
        <v>36</v>
      </c>
      <c r="B2" s="5"/>
      <c r="C2" s="5"/>
      <c r="D2" s="43"/>
      <c r="E2" s="5"/>
      <c r="F2" s="5"/>
    </row>
    <row r="3" spans="1:17" s="39" customFormat="1" ht="15" thickBot="1">
      <c r="A3" s="234" t="s">
        <v>55</v>
      </c>
      <c r="B3" s="33"/>
      <c r="C3" s="33"/>
      <c r="D3" s="33"/>
      <c r="E3" s="33"/>
      <c r="F3" s="33"/>
      <c r="M3" s="8"/>
    </row>
    <row r="4" spans="1:17" s="40" customFormat="1" ht="16.5" customHeight="1" thickTop="1" thickBot="1">
      <c r="A4" s="120" t="s">
        <v>2</v>
      </c>
      <c r="B4" s="121" t="s">
        <v>139</v>
      </c>
      <c r="C4" s="121" t="s">
        <v>140</v>
      </c>
      <c r="D4" s="121" t="s">
        <v>141</v>
      </c>
      <c r="E4" s="121" t="s">
        <v>142</v>
      </c>
      <c r="F4" s="121" t="s">
        <v>143</v>
      </c>
      <c r="G4" s="121" t="s">
        <v>144</v>
      </c>
      <c r="H4" s="121" t="s">
        <v>145</v>
      </c>
      <c r="I4" s="121" t="s">
        <v>146</v>
      </c>
      <c r="J4" s="121" t="s">
        <v>147</v>
      </c>
      <c r="K4" s="121" t="s">
        <v>148</v>
      </c>
      <c r="L4" s="121" t="s">
        <v>163</v>
      </c>
      <c r="M4" s="60"/>
      <c r="N4" s="122" t="s">
        <v>105</v>
      </c>
      <c r="O4" s="122" t="s">
        <v>106</v>
      </c>
    </row>
    <row r="5" spans="1:17" ht="13.2">
      <c r="A5" s="21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22"/>
      <c r="N5" s="49"/>
      <c r="O5" s="49"/>
    </row>
    <row r="6" spans="1:17" ht="13.2">
      <c r="A6" s="140" t="s">
        <v>98</v>
      </c>
      <c r="B6" s="134">
        <v>1351</v>
      </c>
      <c r="C6" s="134">
        <v>1399</v>
      </c>
      <c r="D6" s="134">
        <v>1397</v>
      </c>
      <c r="E6" s="134">
        <v>1424</v>
      </c>
      <c r="F6" s="134">
        <v>1346</v>
      </c>
      <c r="G6" s="134">
        <v>1383</v>
      </c>
      <c r="H6" s="134">
        <v>1329</v>
      </c>
      <c r="I6" s="134">
        <v>1369</v>
      </c>
      <c r="J6" s="134">
        <v>1229</v>
      </c>
      <c r="K6" s="134">
        <v>1266</v>
      </c>
      <c r="L6" s="134">
        <v>1250</v>
      </c>
      <c r="M6" s="79"/>
      <c r="N6" s="134">
        <v>5570</v>
      </c>
      <c r="O6" s="134">
        <v>5427</v>
      </c>
      <c r="Q6" s="288"/>
    </row>
    <row r="7" spans="1:17" ht="13.2">
      <c r="A7" s="185" t="s">
        <v>9</v>
      </c>
      <c r="B7" s="125">
        <v>496</v>
      </c>
      <c r="C7" s="125">
        <v>526</v>
      </c>
      <c r="D7" s="125">
        <v>565</v>
      </c>
      <c r="E7" s="125">
        <v>533</v>
      </c>
      <c r="F7" s="125">
        <v>487</v>
      </c>
      <c r="G7" s="125">
        <v>524</v>
      </c>
      <c r="H7" s="125">
        <v>537</v>
      </c>
      <c r="I7" s="125">
        <v>514</v>
      </c>
      <c r="J7" s="125">
        <v>461</v>
      </c>
      <c r="K7" s="125">
        <v>475</v>
      </c>
      <c r="L7" s="125">
        <v>507</v>
      </c>
      <c r="M7" s="83"/>
      <c r="N7" s="125">
        <v>2120</v>
      </c>
      <c r="O7" s="125">
        <v>2062</v>
      </c>
      <c r="Q7" s="288"/>
    </row>
    <row r="8" spans="1:17" ht="13.2">
      <c r="A8" s="157" t="s">
        <v>13</v>
      </c>
      <c r="B8" s="158">
        <v>0.36799999999999999</v>
      </c>
      <c r="C8" s="158">
        <v>0.376</v>
      </c>
      <c r="D8" s="158">
        <v>0.40500000000000003</v>
      </c>
      <c r="E8" s="158">
        <v>0.374</v>
      </c>
      <c r="F8" s="158">
        <v>0.36199999999999999</v>
      </c>
      <c r="G8" s="158">
        <v>0.379</v>
      </c>
      <c r="H8" s="158">
        <v>0.40400000000000003</v>
      </c>
      <c r="I8" s="158">
        <v>0.375</v>
      </c>
      <c r="J8" s="158">
        <v>0.375</v>
      </c>
      <c r="K8" s="158">
        <v>0.375</v>
      </c>
      <c r="L8" s="158">
        <v>0.40600000000000003</v>
      </c>
      <c r="M8" s="82"/>
      <c r="N8" s="158">
        <v>0.38100000000000001</v>
      </c>
      <c r="O8" s="158">
        <v>0.38</v>
      </c>
      <c r="Q8" s="288"/>
    </row>
    <row r="9" spans="1:17" ht="13.2">
      <c r="A9" s="185" t="s">
        <v>57</v>
      </c>
      <c r="B9" s="125">
        <v>146</v>
      </c>
      <c r="C9" s="125">
        <v>234</v>
      </c>
      <c r="D9" s="125">
        <v>226</v>
      </c>
      <c r="E9" s="125">
        <v>1533</v>
      </c>
      <c r="F9" s="125">
        <v>193</v>
      </c>
      <c r="G9" s="125">
        <v>243</v>
      </c>
      <c r="H9" s="125">
        <v>222</v>
      </c>
      <c r="I9" s="125">
        <v>342</v>
      </c>
      <c r="J9" s="125">
        <v>298</v>
      </c>
      <c r="K9" s="125">
        <v>183</v>
      </c>
      <c r="L9" s="125">
        <v>153</v>
      </c>
      <c r="M9" s="82"/>
      <c r="N9" s="125">
        <v>2139</v>
      </c>
      <c r="O9" s="125">
        <v>1000</v>
      </c>
      <c r="Q9" s="288"/>
    </row>
    <row r="10" spans="1:17" ht="13.2">
      <c r="A10" s="157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82"/>
      <c r="N10" s="141"/>
      <c r="O10" s="141"/>
      <c r="Q10" s="288"/>
    </row>
    <row r="11" spans="1:17" ht="13.2">
      <c r="A11" s="297" t="s">
        <v>182</v>
      </c>
      <c r="B11" s="90">
        <v>350</v>
      </c>
      <c r="C11" s="90">
        <v>292</v>
      </c>
      <c r="D11" s="90">
        <v>339</v>
      </c>
      <c r="E11" s="90">
        <v>-1000</v>
      </c>
      <c r="F11" s="90">
        <v>294</v>
      </c>
      <c r="G11" s="90">
        <v>281</v>
      </c>
      <c r="H11" s="90">
        <v>315</v>
      </c>
      <c r="I11" s="90">
        <v>172</v>
      </c>
      <c r="J11" s="90">
        <v>299</v>
      </c>
      <c r="K11" s="90">
        <f>K7-K9</f>
        <v>292</v>
      </c>
      <c r="L11" s="90">
        <v>300</v>
      </c>
      <c r="M11" s="82"/>
      <c r="N11" s="90">
        <v>-19</v>
      </c>
      <c r="O11" s="90">
        <v>1062</v>
      </c>
      <c r="Q11" s="288"/>
    </row>
    <row r="12" spans="1:17" ht="13.2">
      <c r="A12" s="157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82"/>
      <c r="N12" s="141"/>
      <c r="O12" s="141"/>
      <c r="Q12" s="288"/>
    </row>
    <row r="13" spans="1:17" ht="13.8" thickBot="1">
      <c r="A13" s="149" t="s">
        <v>5</v>
      </c>
      <c r="B13" s="150" t="s">
        <v>139</v>
      </c>
      <c r="C13" s="150" t="s">
        <v>140</v>
      </c>
      <c r="D13" s="150" t="s">
        <v>141</v>
      </c>
      <c r="E13" s="150" t="s">
        <v>142</v>
      </c>
      <c r="F13" s="150" t="s">
        <v>143</v>
      </c>
      <c r="G13" s="150" t="s">
        <v>144</v>
      </c>
      <c r="H13" s="150" t="s">
        <v>145</v>
      </c>
      <c r="I13" s="150" t="s">
        <v>146</v>
      </c>
      <c r="J13" s="150" t="s">
        <v>147</v>
      </c>
      <c r="K13" s="150" t="s">
        <v>148</v>
      </c>
      <c r="L13" s="150" t="s">
        <v>163</v>
      </c>
      <c r="M13" s="84"/>
      <c r="N13" s="150" t="s">
        <v>105</v>
      </c>
      <c r="O13" s="150" t="s">
        <v>106</v>
      </c>
      <c r="Q13" s="288"/>
    </row>
    <row r="14" spans="1:17" ht="13.2">
      <c r="A14" s="157" t="s">
        <v>98</v>
      </c>
      <c r="B14" s="141">
        <v>982</v>
      </c>
      <c r="C14" s="141">
        <v>1029</v>
      </c>
      <c r="D14" s="141">
        <v>1026</v>
      </c>
      <c r="E14" s="141">
        <v>1037</v>
      </c>
      <c r="F14" s="141">
        <v>983</v>
      </c>
      <c r="G14" s="141">
        <v>1015</v>
      </c>
      <c r="H14" s="141">
        <v>959</v>
      </c>
      <c r="I14" s="141">
        <v>1001</v>
      </c>
      <c r="J14" s="141">
        <v>888</v>
      </c>
      <c r="K14" s="141">
        <v>927</v>
      </c>
      <c r="L14" s="141">
        <v>926</v>
      </c>
      <c r="M14" s="85"/>
      <c r="N14" s="141">
        <v>4073</v>
      </c>
      <c r="O14" s="141">
        <v>3958</v>
      </c>
      <c r="Q14" s="288"/>
    </row>
    <row r="15" spans="1:17" ht="13.2" hidden="1">
      <c r="A15" s="185" t="s">
        <v>9</v>
      </c>
      <c r="B15" s="125">
        <v>431.54738721174192</v>
      </c>
      <c r="C15" s="125">
        <v>454.88679311434606</v>
      </c>
      <c r="D15" s="125">
        <v>478.73551547836428</v>
      </c>
      <c r="E15" s="125">
        <v>451.81691188434365</v>
      </c>
      <c r="F15" s="125" t="s">
        <v>68</v>
      </c>
      <c r="G15" s="125" t="s">
        <v>68</v>
      </c>
      <c r="H15" s="125" t="s">
        <v>68</v>
      </c>
      <c r="I15" s="125"/>
      <c r="J15" s="125" t="s">
        <v>68</v>
      </c>
      <c r="K15" s="125"/>
      <c r="L15" s="125" t="e">
        <v>#VALUE!</v>
      </c>
      <c r="M15" s="85"/>
      <c r="N15" s="125"/>
      <c r="O15" s="125"/>
      <c r="Q15" s="288"/>
    </row>
    <row r="16" spans="1:17" ht="13.2" hidden="1">
      <c r="A16" s="185" t="s">
        <v>13</v>
      </c>
      <c r="B16" s="124">
        <v>0.43965852777795028</v>
      </c>
      <c r="C16" s="124">
        <v>0.44201680559562995</v>
      </c>
      <c r="D16" s="124">
        <v>0.46672196885918249</v>
      </c>
      <c r="E16" s="124">
        <v>0.43568816884601891</v>
      </c>
      <c r="F16" s="124" t="s">
        <v>68</v>
      </c>
      <c r="G16" s="124" t="s">
        <v>68</v>
      </c>
      <c r="H16" s="124" t="s">
        <v>68</v>
      </c>
      <c r="I16" s="124"/>
      <c r="J16" s="124" t="s">
        <v>68</v>
      </c>
      <c r="K16" s="124"/>
      <c r="L16" s="124" t="e">
        <v>#VALUE!</v>
      </c>
      <c r="M16" s="77"/>
      <c r="N16" s="124"/>
      <c r="O16" s="124"/>
      <c r="Q16" s="288"/>
    </row>
    <row r="17" spans="1:17" ht="13.2">
      <c r="A17" s="185" t="s">
        <v>164</v>
      </c>
      <c r="B17" s="151"/>
      <c r="C17" s="151"/>
      <c r="D17" s="151"/>
      <c r="E17" s="151"/>
      <c r="F17" s="291">
        <v>56</v>
      </c>
      <c r="G17" s="291">
        <v>85</v>
      </c>
      <c r="H17" s="291">
        <v>93</v>
      </c>
      <c r="I17" s="291">
        <v>101</v>
      </c>
      <c r="J17" s="291">
        <v>106</v>
      </c>
      <c r="K17" s="291">
        <v>116</v>
      </c>
      <c r="L17" s="291">
        <v>134</v>
      </c>
      <c r="M17" s="80"/>
      <c r="N17" s="151"/>
      <c r="O17" s="151">
        <v>335</v>
      </c>
      <c r="Q17" s="288"/>
    </row>
    <row r="18" spans="1:17" ht="13.2">
      <c r="A18" s="157" t="s">
        <v>65</v>
      </c>
      <c r="B18" s="141">
        <v>20279</v>
      </c>
      <c r="C18" s="141">
        <v>20559</v>
      </c>
      <c r="D18" s="141">
        <v>20802</v>
      </c>
      <c r="E18" s="141">
        <v>21014</v>
      </c>
      <c r="F18" s="141">
        <v>21132</v>
      </c>
      <c r="G18" s="141">
        <v>21225</v>
      </c>
      <c r="H18" s="141">
        <v>21455</v>
      </c>
      <c r="I18" s="141">
        <v>21650</v>
      </c>
      <c r="J18" s="141">
        <v>22013</v>
      </c>
      <c r="K18" s="141">
        <v>22312</v>
      </c>
      <c r="L18" s="141">
        <v>22394</v>
      </c>
      <c r="M18" s="82"/>
      <c r="N18" s="141">
        <v>21014</v>
      </c>
      <c r="O18" s="141">
        <v>21650</v>
      </c>
      <c r="Q18" s="288"/>
    </row>
    <row r="19" spans="1:17" ht="13.2">
      <c r="A19" s="185" t="s">
        <v>11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>
        <v>7760</v>
      </c>
      <c r="M19" s="82"/>
      <c r="N19" s="125"/>
      <c r="O19" s="125"/>
      <c r="Q19" s="288"/>
    </row>
    <row r="20" spans="1:17" ht="13.2">
      <c r="A20" s="157" t="s">
        <v>92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83"/>
      <c r="N20" s="159"/>
      <c r="O20" s="159"/>
      <c r="Q20" s="288"/>
    </row>
    <row r="21" spans="1:17" ht="13.2">
      <c r="A21" s="185" t="s">
        <v>75</v>
      </c>
      <c r="B21" s="152">
        <v>15.4</v>
      </c>
      <c r="C21" s="152">
        <v>16</v>
      </c>
      <c r="D21" s="152">
        <v>15.7</v>
      </c>
      <c r="E21" s="152">
        <v>15.2</v>
      </c>
      <c r="F21" s="152">
        <v>14.7</v>
      </c>
      <c r="G21" s="152">
        <v>15</v>
      </c>
      <c r="H21" s="152">
        <v>14</v>
      </c>
      <c r="I21" s="152">
        <v>13.7</v>
      </c>
      <c r="J21" s="152">
        <v>12.4</v>
      </c>
      <c r="K21" s="152">
        <v>12.4</v>
      </c>
      <c r="L21" s="152">
        <v>12.5</v>
      </c>
      <c r="M21" s="82"/>
      <c r="N21" s="152" t="s">
        <v>68</v>
      </c>
      <c r="O21" s="152" t="s">
        <v>68</v>
      </c>
      <c r="Q21" s="288"/>
    </row>
    <row r="22" spans="1:17" ht="13.2">
      <c r="A22" s="157" t="s">
        <v>12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91"/>
      <c r="N22" s="159"/>
      <c r="O22" s="159"/>
      <c r="Q22" s="288"/>
    </row>
    <row r="23" spans="1:17" ht="13.2">
      <c r="A23" s="185" t="s">
        <v>58</v>
      </c>
      <c r="B23" s="133">
        <v>12.1</v>
      </c>
      <c r="C23" s="133">
        <v>12.7</v>
      </c>
      <c r="D23" s="133">
        <v>12</v>
      </c>
      <c r="E23" s="133">
        <v>11.4</v>
      </c>
      <c r="F23" s="133">
        <v>10.9</v>
      </c>
      <c r="G23" s="133">
        <v>11.2</v>
      </c>
      <c r="H23" s="133">
        <v>10</v>
      </c>
      <c r="I23" s="133">
        <v>9.6</v>
      </c>
      <c r="J23" s="133">
        <v>8.3000000000000007</v>
      </c>
      <c r="K23" s="133">
        <v>8.1999999999999993</v>
      </c>
      <c r="L23" s="133">
        <v>7.8</v>
      </c>
      <c r="M23" s="91"/>
      <c r="N23" s="133" t="s">
        <v>68</v>
      </c>
      <c r="O23" s="133" t="s">
        <v>68</v>
      </c>
      <c r="Q23" s="288"/>
    </row>
    <row r="24" spans="1:17" ht="13.2">
      <c r="A24" s="157" t="s">
        <v>59</v>
      </c>
      <c r="B24" s="144">
        <v>3.3</v>
      </c>
      <c r="C24" s="144">
        <v>3.3</v>
      </c>
      <c r="D24" s="144">
        <v>3.6</v>
      </c>
      <c r="E24" s="144">
        <v>3.8</v>
      </c>
      <c r="F24" s="144">
        <v>3.8</v>
      </c>
      <c r="G24" s="144">
        <v>3.8</v>
      </c>
      <c r="H24" s="144">
        <v>4</v>
      </c>
      <c r="I24" s="144">
        <v>4.0999999999999996</v>
      </c>
      <c r="J24" s="144">
        <v>4.0999999999999996</v>
      </c>
      <c r="K24" s="144">
        <v>4.2</v>
      </c>
      <c r="L24" s="144">
        <v>4.7</v>
      </c>
      <c r="M24" s="92"/>
      <c r="N24" s="144" t="s">
        <v>68</v>
      </c>
      <c r="O24" s="144" t="s">
        <v>68</v>
      </c>
      <c r="Q24" s="288"/>
    </row>
    <row r="25" spans="1:17" ht="13.2">
      <c r="A25" s="185" t="s">
        <v>47</v>
      </c>
      <c r="B25" s="153">
        <v>187</v>
      </c>
      <c r="C25" s="153">
        <v>198</v>
      </c>
      <c r="D25" s="153">
        <v>196</v>
      </c>
      <c r="E25" s="153">
        <v>205</v>
      </c>
      <c r="F25" s="153">
        <v>205</v>
      </c>
      <c r="G25" s="153">
        <v>209</v>
      </c>
      <c r="H25" s="153">
        <v>202</v>
      </c>
      <c r="I25" s="153">
        <v>212</v>
      </c>
      <c r="J25" s="153">
        <v>216</v>
      </c>
      <c r="K25" s="153">
        <v>233</v>
      </c>
      <c r="L25" s="153">
        <v>240</v>
      </c>
      <c r="M25" s="93"/>
      <c r="N25" s="153" t="s">
        <v>68</v>
      </c>
      <c r="O25" s="153" t="s">
        <v>68</v>
      </c>
      <c r="Q25" s="288"/>
    </row>
    <row r="26" spans="1:17" ht="13.2">
      <c r="A26" s="157" t="s">
        <v>60</v>
      </c>
      <c r="B26" s="141">
        <v>11260</v>
      </c>
      <c r="C26" s="141">
        <v>12106</v>
      </c>
      <c r="D26" s="141">
        <v>12070</v>
      </c>
      <c r="E26" s="141">
        <v>12796</v>
      </c>
      <c r="F26" s="141">
        <v>12954.431929941125</v>
      </c>
      <c r="G26" s="141">
        <v>13239.648892301368</v>
      </c>
      <c r="H26" s="141">
        <v>12919.433661647014</v>
      </c>
      <c r="I26" s="141">
        <v>13689.513232961075</v>
      </c>
      <c r="J26" s="141">
        <v>14166.316889570619</v>
      </c>
      <c r="K26" s="141">
        <v>15511.9675571064</v>
      </c>
      <c r="L26" s="141">
        <v>16093</v>
      </c>
      <c r="M26" s="130"/>
      <c r="N26" s="141" t="s">
        <v>68</v>
      </c>
      <c r="O26" s="141" t="s">
        <v>68</v>
      </c>
      <c r="Q26" s="288"/>
    </row>
    <row r="27" spans="1:17" ht="13.8">
      <c r="A27" s="185" t="s">
        <v>69</v>
      </c>
      <c r="B27" s="124">
        <v>0.26400000000000001</v>
      </c>
      <c r="C27" s="124">
        <v>0.26600000000000001</v>
      </c>
      <c r="D27" s="124">
        <v>0.29299999999999998</v>
      </c>
      <c r="E27" s="124">
        <v>0.307</v>
      </c>
      <c r="F27" s="124">
        <v>0.317</v>
      </c>
      <c r="G27" s="124">
        <v>0.33600000000000002</v>
      </c>
      <c r="H27" s="124">
        <v>0.36499999999999999</v>
      </c>
      <c r="I27" s="124">
        <v>0.39100000000000001</v>
      </c>
      <c r="J27" s="124">
        <v>0.35499999999999998</v>
      </c>
      <c r="K27" s="124">
        <v>0.375</v>
      </c>
      <c r="L27" s="124">
        <v>0.39700000000000002</v>
      </c>
      <c r="M27" s="131"/>
      <c r="N27" s="124" t="s">
        <v>68</v>
      </c>
      <c r="O27" s="124" t="s">
        <v>68</v>
      </c>
      <c r="Q27" s="288"/>
    </row>
    <row r="28" spans="1:17" ht="13.8">
      <c r="A28" s="157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31"/>
      <c r="N28" s="158"/>
      <c r="O28" s="158"/>
      <c r="Q28" s="288"/>
    </row>
    <row r="29" spans="1:17" ht="13.8" thickBot="1">
      <c r="A29" s="149" t="s">
        <v>26</v>
      </c>
      <c r="B29" s="150" t="s">
        <v>139</v>
      </c>
      <c r="C29" s="150" t="s">
        <v>140</v>
      </c>
      <c r="D29" s="150" t="s">
        <v>141</v>
      </c>
      <c r="E29" s="150" t="s">
        <v>142</v>
      </c>
      <c r="F29" s="150" t="s">
        <v>143</v>
      </c>
      <c r="G29" s="150" t="s">
        <v>144</v>
      </c>
      <c r="H29" s="150" t="s">
        <v>145</v>
      </c>
      <c r="I29" s="150" t="s">
        <v>146</v>
      </c>
      <c r="J29" s="150" t="s">
        <v>147</v>
      </c>
      <c r="K29" s="150" t="s">
        <v>148</v>
      </c>
      <c r="L29" s="150" t="s">
        <v>163</v>
      </c>
      <c r="M29" s="84"/>
      <c r="N29" s="150" t="s">
        <v>105</v>
      </c>
      <c r="O29" s="150" t="s">
        <v>106</v>
      </c>
      <c r="Q29" s="288"/>
    </row>
    <row r="30" spans="1:17" ht="13.8">
      <c r="A30" s="157" t="s">
        <v>98</v>
      </c>
      <c r="B30" s="141">
        <v>369</v>
      </c>
      <c r="C30" s="141">
        <v>370</v>
      </c>
      <c r="D30" s="141">
        <v>371</v>
      </c>
      <c r="E30" s="141">
        <v>387</v>
      </c>
      <c r="F30" s="141">
        <v>363</v>
      </c>
      <c r="G30" s="141">
        <v>368</v>
      </c>
      <c r="H30" s="141">
        <v>370</v>
      </c>
      <c r="I30" s="141">
        <v>369</v>
      </c>
      <c r="J30" s="141">
        <v>341</v>
      </c>
      <c r="K30" s="141">
        <v>339</v>
      </c>
      <c r="L30" s="141">
        <v>325</v>
      </c>
      <c r="M30" s="132"/>
      <c r="N30" s="141">
        <v>1497</v>
      </c>
      <c r="O30" s="141">
        <v>1470</v>
      </c>
      <c r="Q30" s="288"/>
    </row>
    <row r="31" spans="1:17" ht="13.8" hidden="1">
      <c r="A31" s="185" t="s">
        <v>9</v>
      </c>
      <c r="B31" s="125">
        <v>65.093505241203985</v>
      </c>
      <c r="C31" s="125">
        <v>71.029181836901401</v>
      </c>
      <c r="D31" s="125">
        <v>86.408207117696193</v>
      </c>
      <c r="E31" s="125">
        <v>80.802348670348579</v>
      </c>
      <c r="F31" s="125" t="s">
        <v>68</v>
      </c>
      <c r="G31" s="125" t="s">
        <v>68</v>
      </c>
      <c r="H31" s="125" t="s">
        <v>68</v>
      </c>
      <c r="I31" s="125"/>
      <c r="J31" s="125"/>
      <c r="K31" s="125"/>
      <c r="L31" s="125"/>
      <c r="M31" s="132"/>
      <c r="N31" s="125"/>
      <c r="O31" s="125"/>
      <c r="Q31" s="288"/>
    </row>
    <row r="32" spans="1:17" ht="13.8" hidden="1">
      <c r="A32" s="185" t="s">
        <v>13</v>
      </c>
      <c r="B32" s="124">
        <v>0.1763761736192172</v>
      </c>
      <c r="C32" s="124">
        <v>0.19207277069481868</v>
      </c>
      <c r="D32" s="124">
        <v>0.23297893955231849</v>
      </c>
      <c r="E32" s="124">
        <v>0.20871025896862627</v>
      </c>
      <c r="F32" s="124" t="s">
        <v>68</v>
      </c>
      <c r="G32" s="124" t="s">
        <v>68</v>
      </c>
      <c r="H32" s="124" t="s">
        <v>68</v>
      </c>
      <c r="I32" s="124"/>
      <c r="J32" s="124"/>
      <c r="K32" s="124"/>
      <c r="L32" s="124"/>
      <c r="M32" s="132"/>
      <c r="N32" s="124"/>
      <c r="O32" s="124"/>
      <c r="Q32" s="288"/>
    </row>
    <row r="33" spans="1:17" ht="13.8">
      <c r="A33" s="185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32"/>
      <c r="N33" s="151"/>
      <c r="O33" s="151"/>
      <c r="Q33" s="288"/>
    </row>
    <row r="34" spans="1:17" ht="13.8">
      <c r="A34" s="157" t="s">
        <v>70</v>
      </c>
      <c r="B34" s="141">
        <v>3085</v>
      </c>
      <c r="C34" s="141">
        <v>3128</v>
      </c>
      <c r="D34" s="141">
        <v>3094</v>
      </c>
      <c r="E34" s="141">
        <v>3142</v>
      </c>
      <c r="F34" s="141">
        <v>3182</v>
      </c>
      <c r="G34" s="141">
        <v>3189</v>
      </c>
      <c r="H34" s="141">
        <v>3138</v>
      </c>
      <c r="I34" s="141">
        <v>3110</v>
      </c>
      <c r="J34" s="141">
        <v>3096</v>
      </c>
      <c r="K34" s="141">
        <v>3040</v>
      </c>
      <c r="L34" s="141">
        <v>3002</v>
      </c>
      <c r="M34" s="132"/>
      <c r="N34" s="141">
        <v>3142</v>
      </c>
      <c r="O34" s="141">
        <v>3110</v>
      </c>
      <c r="Q34" s="288"/>
    </row>
    <row r="35" spans="1:17" ht="13.8">
      <c r="A35" s="185" t="s">
        <v>12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32"/>
      <c r="N35" s="151"/>
      <c r="O35" s="151"/>
      <c r="Q35" s="288"/>
    </row>
    <row r="36" spans="1:17" ht="13.8">
      <c r="A36" s="157" t="s">
        <v>71</v>
      </c>
      <c r="B36" s="141">
        <v>2312</v>
      </c>
      <c r="C36" s="141">
        <v>2357</v>
      </c>
      <c r="D36" s="141">
        <v>2349</v>
      </c>
      <c r="E36" s="141">
        <v>2398</v>
      </c>
      <c r="F36" s="141">
        <v>2446</v>
      </c>
      <c r="G36" s="141">
        <v>2509</v>
      </c>
      <c r="H36" s="141">
        <v>2477</v>
      </c>
      <c r="I36" s="141">
        <v>2466</v>
      </c>
      <c r="J36" s="141">
        <v>2473</v>
      </c>
      <c r="K36" s="141">
        <v>2450</v>
      </c>
      <c r="L36" s="141">
        <v>2432</v>
      </c>
      <c r="M36" s="132"/>
      <c r="N36" s="141">
        <v>2398</v>
      </c>
      <c r="O36" s="141">
        <v>2466</v>
      </c>
      <c r="Q36" s="288"/>
    </row>
    <row r="37" spans="1:17" ht="13.8">
      <c r="A37" s="185" t="s">
        <v>72</v>
      </c>
      <c r="B37" s="125">
        <v>773</v>
      </c>
      <c r="C37" s="125">
        <v>771</v>
      </c>
      <c r="D37" s="125">
        <v>745</v>
      </c>
      <c r="E37" s="125">
        <v>744</v>
      </c>
      <c r="F37" s="125">
        <v>736</v>
      </c>
      <c r="G37" s="125">
        <v>680</v>
      </c>
      <c r="H37" s="125">
        <v>660</v>
      </c>
      <c r="I37" s="125">
        <v>645</v>
      </c>
      <c r="J37" s="125">
        <v>623</v>
      </c>
      <c r="K37" s="125">
        <v>591</v>
      </c>
      <c r="L37" s="125">
        <v>570</v>
      </c>
      <c r="M37" s="132"/>
      <c r="N37" s="125">
        <v>744</v>
      </c>
      <c r="O37" s="125">
        <v>645</v>
      </c>
      <c r="Q37" s="288"/>
    </row>
    <row r="38" spans="1:17" ht="13.8">
      <c r="A38" s="157" t="s">
        <v>48</v>
      </c>
      <c r="B38" s="144">
        <v>33.6</v>
      </c>
      <c r="C38" s="144">
        <v>33.4</v>
      </c>
      <c r="D38" s="144">
        <v>32.6</v>
      </c>
      <c r="E38" s="144">
        <v>33.200000000000003</v>
      </c>
      <c r="F38" s="144">
        <v>32.299999999999997</v>
      </c>
      <c r="G38" s="144">
        <v>31.2</v>
      </c>
      <c r="H38" s="144">
        <v>30.7</v>
      </c>
      <c r="I38" s="144">
        <v>30.7</v>
      </c>
      <c r="J38" s="144">
        <v>31.3</v>
      </c>
      <c r="K38" s="144">
        <v>31.2</v>
      </c>
      <c r="L38" s="144">
        <v>30</v>
      </c>
      <c r="M38" s="132"/>
      <c r="N38" s="144" t="s">
        <v>68</v>
      </c>
      <c r="O38" s="144" t="s">
        <v>68</v>
      </c>
      <c r="Q38" s="288"/>
    </row>
    <row r="39" spans="1:17" ht="13.8">
      <c r="A39" s="185" t="s">
        <v>17</v>
      </c>
      <c r="B39" s="125">
        <v>5018</v>
      </c>
      <c r="C39" s="125">
        <v>4764</v>
      </c>
      <c r="D39" s="125">
        <v>3843</v>
      </c>
      <c r="E39" s="125">
        <v>4876</v>
      </c>
      <c r="F39" s="125">
        <v>4960</v>
      </c>
      <c r="G39" s="125">
        <v>4674</v>
      </c>
      <c r="H39" s="125">
        <v>3807</v>
      </c>
      <c r="I39" s="125">
        <v>4637</v>
      </c>
      <c r="J39" s="125">
        <v>4449</v>
      </c>
      <c r="K39" s="125">
        <v>4036</v>
      </c>
      <c r="L39" s="125">
        <v>3209</v>
      </c>
      <c r="M39" s="132"/>
      <c r="N39" s="125" t="s">
        <v>68</v>
      </c>
      <c r="O39" s="125" t="s">
        <v>68</v>
      </c>
      <c r="Q39" s="288"/>
    </row>
    <row r="40" spans="1:17" thickBot="1">
      <c r="A40" s="265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31"/>
      <c r="N40" s="143"/>
      <c r="O40" s="143"/>
      <c r="Q40" s="288"/>
    </row>
    <row r="41" spans="1:17" ht="13.8">
      <c r="A41" s="185" t="s">
        <v>73</v>
      </c>
      <c r="B41" s="125">
        <v>2158</v>
      </c>
      <c r="C41" s="125">
        <v>2196</v>
      </c>
      <c r="D41" s="125">
        <v>2175</v>
      </c>
      <c r="E41" s="125">
        <v>2225</v>
      </c>
      <c r="F41" s="125">
        <v>2282</v>
      </c>
      <c r="G41" s="125">
        <v>2296</v>
      </c>
      <c r="H41" s="125">
        <v>2266</v>
      </c>
      <c r="I41" s="125">
        <v>2253</v>
      </c>
      <c r="J41" s="125">
        <v>2264</v>
      </c>
      <c r="K41" s="125">
        <v>2238</v>
      </c>
      <c r="L41" s="125">
        <v>2213</v>
      </c>
      <c r="M41" s="131"/>
      <c r="N41" s="125">
        <v>2225</v>
      </c>
      <c r="O41" s="125">
        <v>2253</v>
      </c>
      <c r="Q41" s="288"/>
    </row>
    <row r="42" spans="1:17" ht="13.8">
      <c r="A42" s="157" t="s">
        <v>12</v>
      </c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31"/>
      <c r="N42" s="159"/>
      <c r="O42" s="159"/>
      <c r="Q42" s="288"/>
    </row>
    <row r="43" spans="1:17" ht="13.8">
      <c r="A43" s="185" t="s">
        <v>16</v>
      </c>
      <c r="B43" s="125">
        <v>2030</v>
      </c>
      <c r="C43" s="125">
        <v>2082</v>
      </c>
      <c r="D43" s="125">
        <v>2073</v>
      </c>
      <c r="E43" s="125">
        <v>2135</v>
      </c>
      <c r="F43" s="125">
        <v>2211</v>
      </c>
      <c r="G43" s="125">
        <v>2236</v>
      </c>
      <c r="H43" s="125">
        <v>2216</v>
      </c>
      <c r="I43" s="125">
        <v>2210</v>
      </c>
      <c r="J43" s="125">
        <v>2228</v>
      </c>
      <c r="K43" s="125">
        <v>2211</v>
      </c>
      <c r="L43" s="125">
        <v>2191</v>
      </c>
      <c r="M43" s="131"/>
      <c r="N43" s="125">
        <v>2135</v>
      </c>
      <c r="O43" s="125">
        <v>2210</v>
      </c>
      <c r="Q43" s="288"/>
    </row>
    <row r="44" spans="1:17" ht="13.8">
      <c r="A44" s="157" t="s">
        <v>49</v>
      </c>
      <c r="B44" s="144">
        <v>19.3</v>
      </c>
      <c r="C44" s="144">
        <v>19.2</v>
      </c>
      <c r="D44" s="144">
        <v>19.5</v>
      </c>
      <c r="E44" s="144">
        <v>19.100000000000001</v>
      </c>
      <c r="F44" s="144">
        <v>18.899999999999999</v>
      </c>
      <c r="G44" s="144">
        <v>18.5</v>
      </c>
      <c r="H44" s="144">
        <v>18.7</v>
      </c>
      <c r="I44" s="144">
        <v>19.100000000000001</v>
      </c>
      <c r="J44" s="144">
        <v>20.2</v>
      </c>
      <c r="K44" s="144">
        <v>20.2</v>
      </c>
      <c r="L44" s="144">
        <v>20.399999999999999</v>
      </c>
      <c r="M44" s="131"/>
      <c r="N44" s="144" t="s">
        <v>68</v>
      </c>
      <c r="O44" s="144" t="s">
        <v>68</v>
      </c>
      <c r="Q44" s="288"/>
    </row>
    <row r="45" spans="1:17" ht="13.8">
      <c r="A45" s="185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31"/>
      <c r="N45" s="125"/>
      <c r="O45" s="125"/>
      <c r="Q45" s="288"/>
    </row>
    <row r="46" spans="1:17" ht="13.8">
      <c r="A46" s="157" t="s">
        <v>83</v>
      </c>
      <c r="B46" s="141">
        <v>1662</v>
      </c>
      <c r="C46" s="141">
        <v>1689</v>
      </c>
      <c r="D46" s="141">
        <v>1696</v>
      </c>
      <c r="E46" s="141">
        <v>1743</v>
      </c>
      <c r="F46" s="141">
        <v>1809</v>
      </c>
      <c r="G46" s="141">
        <v>1862</v>
      </c>
      <c r="H46" s="141">
        <v>1854</v>
      </c>
      <c r="I46" s="141">
        <v>1848</v>
      </c>
      <c r="J46" s="141">
        <v>1871</v>
      </c>
      <c r="K46" s="141">
        <v>1863</v>
      </c>
      <c r="L46" s="141">
        <v>1853</v>
      </c>
      <c r="M46" s="131"/>
      <c r="N46" s="141">
        <v>1743</v>
      </c>
      <c r="O46" s="141">
        <v>1848</v>
      </c>
      <c r="Q46" s="288"/>
    </row>
    <row r="47" spans="1:17" thickBot="1">
      <c r="A47" s="262"/>
      <c r="B47" s="263"/>
      <c r="C47" s="263"/>
      <c r="D47" s="263"/>
      <c r="E47" s="263"/>
      <c r="F47" s="263"/>
      <c r="G47" s="264"/>
      <c r="H47" s="264"/>
      <c r="I47" s="264"/>
      <c r="J47" s="264"/>
      <c r="K47" s="264"/>
      <c r="L47" s="264"/>
      <c r="M47" s="131"/>
      <c r="N47" s="264"/>
      <c r="O47" s="264"/>
    </row>
    <row r="48" spans="1:17" ht="15" thickTop="1">
      <c r="A48" s="46"/>
      <c r="B48" s="47"/>
      <c r="C48" s="47"/>
      <c r="D48" s="47"/>
      <c r="E48" s="47"/>
      <c r="F48" s="47"/>
    </row>
    <row r="49" spans="1:15">
      <c r="A49" s="323" t="s">
        <v>138</v>
      </c>
      <c r="B49" s="154"/>
      <c r="C49" s="154"/>
      <c r="D49" s="154"/>
      <c r="E49" s="154"/>
      <c r="F49" s="154"/>
      <c r="G49" s="155"/>
    </row>
    <row r="50" spans="1:15">
      <c r="A50" s="323" t="s">
        <v>74</v>
      </c>
      <c r="B50" s="156"/>
      <c r="C50" s="156"/>
      <c r="D50" s="156"/>
      <c r="E50" s="156"/>
      <c r="F50" s="156"/>
      <c r="G50" s="155"/>
    </row>
    <row r="51" spans="1:15">
      <c r="A51" s="323" t="s">
        <v>137</v>
      </c>
    </row>
    <row r="52" spans="1:15">
      <c r="A52" s="324"/>
    </row>
    <row r="54" spans="1:15">
      <c r="E54" s="56"/>
      <c r="F54" s="54"/>
      <c r="G54" s="54"/>
      <c r="H54" s="54"/>
      <c r="I54" s="54"/>
      <c r="J54" s="54"/>
      <c r="K54" s="54"/>
      <c r="L54" s="54"/>
      <c r="N54" s="54"/>
      <c r="O54" s="54"/>
    </row>
    <row r="56" spans="1:15">
      <c r="E56" s="55"/>
      <c r="F56" s="55"/>
      <c r="G56" s="55"/>
      <c r="H56" s="55"/>
      <c r="I56" s="55"/>
      <c r="J56" s="55"/>
      <c r="K56" s="55"/>
      <c r="L56" s="55"/>
      <c r="N56" s="55"/>
      <c r="O56" s="55"/>
    </row>
    <row r="57" spans="1:15">
      <c r="E57" s="55"/>
      <c r="F57" s="55"/>
      <c r="G57" s="55"/>
      <c r="H57" s="55"/>
      <c r="I57" s="55"/>
      <c r="J57" s="55"/>
      <c r="K57" s="55"/>
      <c r="L57" s="55"/>
      <c r="N57" s="55"/>
      <c r="O57" s="55"/>
    </row>
    <row r="60" spans="1:15">
      <c r="E60" s="55"/>
      <c r="F60" s="55"/>
      <c r="G60" s="55"/>
      <c r="H60" s="55"/>
      <c r="I60" s="55"/>
      <c r="J60" s="55"/>
      <c r="K60" s="55"/>
      <c r="L60" s="55"/>
      <c r="N60" s="55"/>
      <c r="O60" s="55"/>
    </row>
  </sheetData>
  <hyperlinks>
    <hyperlink ref="A2" location="Index!A1" display="index page"/>
  </hyperlinks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49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RowHeight="14.4"/>
  <cols>
    <col min="1" max="1" width="55.6640625" customWidth="1"/>
    <col min="2" max="2" width="12.109375" hidden="1" customWidth="1"/>
    <col min="3" max="5" width="10.5546875" hidden="1" customWidth="1"/>
    <col min="6" max="12" width="10.5546875" customWidth="1"/>
    <col min="13" max="13" width="1.6640625" style="8" customWidth="1"/>
    <col min="14" max="15" width="10.5546875" customWidth="1"/>
  </cols>
  <sheetData>
    <row r="1" spans="1:17" s="26" customFormat="1" ht="17.399999999999999">
      <c r="A1" s="66" t="s">
        <v>14</v>
      </c>
      <c r="B1" s="273"/>
      <c r="C1" s="273"/>
      <c r="D1" s="273"/>
      <c r="E1" s="273"/>
      <c r="F1" s="44"/>
      <c r="G1" s="44"/>
      <c r="H1" s="44"/>
      <c r="I1" s="44"/>
      <c r="J1" s="44"/>
      <c r="K1" s="44"/>
      <c r="L1" s="44"/>
      <c r="M1" s="8"/>
    </row>
    <row r="2" spans="1:17" s="26" customFormat="1">
      <c r="A2" s="67" t="s">
        <v>36</v>
      </c>
      <c r="B2" s="125"/>
      <c r="C2" s="125"/>
      <c r="D2" s="125"/>
      <c r="E2" s="125"/>
      <c r="F2" s="44"/>
      <c r="G2" s="44"/>
      <c r="H2" s="44"/>
      <c r="I2" s="44"/>
      <c r="J2" s="44"/>
      <c r="K2" s="44"/>
      <c r="L2" s="44"/>
      <c r="M2" s="8"/>
      <c r="N2" s="44"/>
      <c r="O2" s="44"/>
    </row>
    <row r="3" spans="1:17" s="24" customFormat="1" ht="15" thickBot="1">
      <c r="A3" s="234" t="s">
        <v>54</v>
      </c>
      <c r="B3" s="278"/>
      <c r="C3" s="278"/>
      <c r="D3" s="278"/>
      <c r="E3" s="278"/>
      <c r="F3" s="44"/>
      <c r="G3" s="44"/>
      <c r="H3" s="44"/>
      <c r="I3" s="44"/>
      <c r="J3" s="44"/>
      <c r="K3" s="44"/>
      <c r="L3" s="44"/>
      <c r="M3" s="275"/>
    </row>
    <row r="4" spans="1:17" s="2" customFormat="1" thickTop="1" thickBot="1">
      <c r="A4" s="120" t="s">
        <v>5</v>
      </c>
      <c r="B4" s="121" t="s">
        <v>139</v>
      </c>
      <c r="C4" s="121" t="s">
        <v>140</v>
      </c>
      <c r="D4" s="121" t="s">
        <v>141</v>
      </c>
      <c r="E4" s="121" t="s">
        <v>142</v>
      </c>
      <c r="F4" s="121" t="s">
        <v>143</v>
      </c>
      <c r="G4" s="121" t="s">
        <v>144</v>
      </c>
      <c r="H4" s="121" t="s">
        <v>145</v>
      </c>
      <c r="I4" s="121" t="s">
        <v>146</v>
      </c>
      <c r="J4" s="121" t="s">
        <v>147</v>
      </c>
      <c r="K4" s="121" t="s">
        <v>148</v>
      </c>
      <c r="L4" s="121" t="s">
        <v>163</v>
      </c>
      <c r="M4" s="60"/>
      <c r="N4" s="121" t="s">
        <v>105</v>
      </c>
      <c r="O4" s="121" t="s">
        <v>106</v>
      </c>
    </row>
    <row r="5" spans="1:17" s="25" customFormat="1" ht="13.2">
      <c r="A5" s="80" t="s">
        <v>97</v>
      </c>
      <c r="B5" s="125">
        <v>439</v>
      </c>
      <c r="C5" s="125">
        <v>478</v>
      </c>
      <c r="D5" s="125">
        <v>487</v>
      </c>
      <c r="E5" s="125">
        <v>457</v>
      </c>
      <c r="F5" s="125">
        <v>457</v>
      </c>
      <c r="G5" s="125">
        <v>471</v>
      </c>
      <c r="H5" s="125">
        <v>447</v>
      </c>
      <c r="I5" s="125">
        <v>466</v>
      </c>
      <c r="J5" s="125">
        <v>434</v>
      </c>
      <c r="K5" s="125">
        <v>464</v>
      </c>
      <c r="L5" s="125">
        <v>450</v>
      </c>
      <c r="M5" s="77"/>
      <c r="N5" s="125">
        <v>1860</v>
      </c>
      <c r="O5" s="125">
        <v>1841</v>
      </c>
      <c r="Q5" s="288"/>
    </row>
    <row r="6" spans="1:17" s="25" customFormat="1" ht="13.2">
      <c r="A6" s="161" t="s">
        <v>9</v>
      </c>
      <c r="B6" s="141">
        <v>261</v>
      </c>
      <c r="C6" s="141">
        <v>283</v>
      </c>
      <c r="D6" s="141">
        <v>288</v>
      </c>
      <c r="E6" s="141">
        <v>272</v>
      </c>
      <c r="F6" s="141">
        <v>274</v>
      </c>
      <c r="G6" s="141">
        <v>284</v>
      </c>
      <c r="H6" s="141">
        <v>262</v>
      </c>
      <c r="I6" s="141">
        <v>274</v>
      </c>
      <c r="J6" s="141">
        <v>256</v>
      </c>
      <c r="K6" s="141">
        <v>279</v>
      </c>
      <c r="L6" s="141">
        <v>258</v>
      </c>
      <c r="M6" s="79"/>
      <c r="N6" s="141">
        <v>1103</v>
      </c>
      <c r="O6" s="141">
        <v>1094</v>
      </c>
      <c r="Q6" s="288"/>
    </row>
    <row r="7" spans="1:17" s="25" customFormat="1" ht="13.2">
      <c r="A7" s="80" t="s">
        <v>13</v>
      </c>
      <c r="B7" s="124">
        <v>0.59399999999999997</v>
      </c>
      <c r="C7" s="124">
        <v>0.59199999999999997</v>
      </c>
      <c r="D7" s="124">
        <v>0.59099999999999997</v>
      </c>
      <c r="E7" s="124">
        <v>0.59499999999999997</v>
      </c>
      <c r="F7" s="124">
        <v>0.6</v>
      </c>
      <c r="G7" s="124">
        <v>0.60299999999999998</v>
      </c>
      <c r="H7" s="124">
        <v>0.58599999999999997</v>
      </c>
      <c r="I7" s="124">
        <v>0.58899999999999997</v>
      </c>
      <c r="J7" s="124">
        <v>0.59099999999999997</v>
      </c>
      <c r="K7" s="124">
        <v>0.60099999999999998</v>
      </c>
      <c r="L7" s="124">
        <v>0.57199999999999995</v>
      </c>
      <c r="M7" s="82"/>
      <c r="N7" s="124">
        <v>0.59299999999999997</v>
      </c>
      <c r="O7" s="124">
        <v>0.59399999999999997</v>
      </c>
      <c r="Q7" s="288"/>
    </row>
    <row r="8" spans="1:17" s="25" customFormat="1" ht="13.2">
      <c r="A8" s="161" t="s">
        <v>56</v>
      </c>
      <c r="B8" s="141">
        <v>4</v>
      </c>
      <c r="C8" s="141">
        <v>10</v>
      </c>
      <c r="D8" s="141">
        <v>5</v>
      </c>
      <c r="E8" s="141">
        <v>21</v>
      </c>
      <c r="F8" s="141">
        <v>10</v>
      </c>
      <c r="G8" s="141">
        <v>10.199999999999999</v>
      </c>
      <c r="H8" s="141">
        <v>6.1999999999999993</v>
      </c>
      <c r="I8" s="141">
        <v>30.2</v>
      </c>
      <c r="J8" s="141">
        <v>8.5</v>
      </c>
      <c r="K8" s="141">
        <v>17</v>
      </c>
      <c r="L8" s="141">
        <v>7</v>
      </c>
      <c r="M8" s="83"/>
      <c r="N8" s="141">
        <v>40</v>
      </c>
      <c r="O8" s="141">
        <v>56.6</v>
      </c>
      <c r="Q8" s="288"/>
    </row>
    <row r="9" spans="1:17" s="25" customFormat="1" ht="12.75" customHeight="1">
      <c r="A9" s="160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82"/>
      <c r="N9" s="125"/>
      <c r="O9" s="125"/>
      <c r="Q9" s="288"/>
    </row>
    <row r="10" spans="1:17" s="25" customFormat="1" ht="13.2">
      <c r="A10" s="161" t="s">
        <v>164</v>
      </c>
      <c r="B10" s="141"/>
      <c r="C10" s="141"/>
      <c r="D10" s="141"/>
      <c r="E10" s="141"/>
      <c r="F10" s="144">
        <v>1.4</v>
      </c>
      <c r="G10" s="144">
        <v>1.3</v>
      </c>
      <c r="H10" s="144">
        <v>1.7</v>
      </c>
      <c r="I10" s="144">
        <v>1.4</v>
      </c>
      <c r="J10" s="144">
        <v>1.8</v>
      </c>
      <c r="K10" s="144">
        <v>2</v>
      </c>
      <c r="L10" s="144">
        <v>2.5</v>
      </c>
      <c r="M10" s="83"/>
      <c r="N10" s="141"/>
      <c r="O10" s="144">
        <v>5.8000000000000007</v>
      </c>
      <c r="Q10" s="288"/>
    </row>
    <row r="11" spans="1:17" s="25" customFormat="1" ht="12.75" customHeight="1">
      <c r="A11" s="160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82"/>
      <c r="N11" s="125"/>
      <c r="O11" s="125"/>
      <c r="Q11" s="288"/>
    </row>
    <row r="12" spans="1:17" s="25" customFormat="1" ht="13.2">
      <c r="A12" s="161" t="s">
        <v>153</v>
      </c>
      <c r="B12" s="141">
        <v>15420</v>
      </c>
      <c r="C12" s="141">
        <v>15793</v>
      </c>
      <c r="D12" s="141">
        <v>16000</v>
      </c>
      <c r="E12" s="141">
        <v>16173</v>
      </c>
      <c r="F12" s="141">
        <v>17135</v>
      </c>
      <c r="G12" s="141">
        <v>17007</v>
      </c>
      <c r="H12" s="141">
        <v>16750</v>
      </c>
      <c r="I12" s="141">
        <v>16712</v>
      </c>
      <c r="J12" s="141">
        <v>16604</v>
      </c>
      <c r="K12" s="141">
        <v>16828</v>
      </c>
      <c r="L12" s="141">
        <v>17038</v>
      </c>
      <c r="M12" s="82"/>
      <c r="N12" s="141">
        <f>E12</f>
        <v>16173</v>
      </c>
      <c r="O12" s="141">
        <f>G12</f>
        <v>17007</v>
      </c>
      <c r="Q12" s="288"/>
    </row>
    <row r="13" spans="1:17" s="25" customFormat="1" ht="13.2">
      <c r="A13" s="80" t="s">
        <v>10</v>
      </c>
      <c r="B13" s="133">
        <v>9.6</v>
      </c>
      <c r="C13" s="133">
        <v>10.199999999999999</v>
      </c>
      <c r="D13" s="133">
        <v>10.199999999999999</v>
      </c>
      <c r="E13" s="133">
        <v>9.3000000000000007</v>
      </c>
      <c r="F13" s="133">
        <v>8.9</v>
      </c>
      <c r="G13" s="133">
        <v>9.1999999999999993</v>
      </c>
      <c r="H13" s="133">
        <v>8.8000000000000007</v>
      </c>
      <c r="I13" s="133">
        <v>9.1999999999999993</v>
      </c>
      <c r="J13" s="133">
        <v>8.6</v>
      </c>
      <c r="K13" s="133">
        <v>9.1999999999999993</v>
      </c>
      <c r="L13" s="133">
        <v>8.4</v>
      </c>
      <c r="M13" s="82"/>
      <c r="N13" s="133" t="s">
        <v>68</v>
      </c>
      <c r="O13" s="133" t="s">
        <v>68</v>
      </c>
      <c r="Q13" s="288"/>
    </row>
    <row r="14" spans="1:17" s="25" customFormat="1" ht="13.2">
      <c r="A14" s="161" t="s">
        <v>6</v>
      </c>
      <c r="B14" s="141">
        <v>285</v>
      </c>
      <c r="C14" s="141">
        <v>298</v>
      </c>
      <c r="D14" s="141">
        <v>290</v>
      </c>
      <c r="E14" s="141">
        <v>284</v>
      </c>
      <c r="F14" s="141">
        <v>277</v>
      </c>
      <c r="G14" s="141">
        <v>277</v>
      </c>
      <c r="H14" s="141">
        <v>271</v>
      </c>
      <c r="I14" s="141">
        <v>270</v>
      </c>
      <c r="J14" s="141">
        <v>263</v>
      </c>
      <c r="K14" s="141">
        <v>278</v>
      </c>
      <c r="L14" s="141">
        <v>216</v>
      </c>
      <c r="M14" s="84"/>
      <c r="N14" s="141" t="s">
        <v>68</v>
      </c>
      <c r="O14" s="141" t="s">
        <v>68</v>
      </c>
      <c r="Q14" s="288"/>
    </row>
    <row r="15" spans="1:17" s="25" customFormat="1" ht="13.2">
      <c r="A15" s="80" t="s">
        <v>7</v>
      </c>
      <c r="B15" s="124">
        <v>5.1999999999999998E-2</v>
      </c>
      <c r="C15" s="124">
        <v>5.7000000000000002E-2</v>
      </c>
      <c r="D15" s="124">
        <v>6.2E-2</v>
      </c>
      <c r="E15" s="124">
        <v>6.4000000000000001E-2</v>
      </c>
      <c r="F15" s="124">
        <v>6.3E-2</v>
      </c>
      <c r="G15" s="124">
        <v>7.0000000000000007E-2</v>
      </c>
      <c r="H15" s="124">
        <v>8.3000000000000004E-2</v>
      </c>
      <c r="I15" s="124">
        <v>7.9000000000000001E-2</v>
      </c>
      <c r="J15" s="124">
        <v>7.5999999999999998E-2</v>
      </c>
      <c r="K15" s="124">
        <v>6.9000000000000006E-2</v>
      </c>
      <c r="L15" s="124">
        <v>0.13700000000000001</v>
      </c>
      <c r="M15" s="82"/>
      <c r="N15" s="124" t="s">
        <v>68</v>
      </c>
      <c r="O15" s="124" t="s">
        <v>68</v>
      </c>
      <c r="Q15" s="288"/>
    </row>
    <row r="16" spans="1:17" s="25" customFormat="1" ht="13.2">
      <c r="A16" s="161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84"/>
      <c r="N16" s="141"/>
      <c r="O16" s="141"/>
      <c r="Q16" s="288"/>
    </row>
    <row r="17" spans="1:17" s="25" customFormat="1" ht="13.8" thickBot="1">
      <c r="A17" s="162" t="s">
        <v>165</v>
      </c>
      <c r="B17" s="163">
        <v>256.60000000000002</v>
      </c>
      <c r="C17" s="163">
        <v>272.60000000000002</v>
      </c>
      <c r="D17" s="163">
        <v>283</v>
      </c>
      <c r="E17" s="163">
        <v>250.6</v>
      </c>
      <c r="F17" s="163">
        <v>264</v>
      </c>
      <c r="G17" s="163">
        <v>274</v>
      </c>
      <c r="H17" s="163">
        <v>256</v>
      </c>
      <c r="I17" s="163">
        <v>244</v>
      </c>
      <c r="J17" s="163">
        <v>247.8</v>
      </c>
      <c r="K17" s="163">
        <f>K6-K8</f>
        <v>262</v>
      </c>
      <c r="L17" s="163">
        <f>L6-L8</f>
        <v>251</v>
      </c>
      <c r="M17" s="79"/>
      <c r="N17" s="163">
        <v>1063</v>
      </c>
      <c r="O17" s="163">
        <v>1038</v>
      </c>
      <c r="Q17" s="288"/>
    </row>
    <row r="18" spans="1:17" s="26" customFormat="1" ht="15" thickTop="1">
      <c r="B18" s="274"/>
      <c r="M18" s="50"/>
      <c r="Q18" s="288"/>
    </row>
    <row r="19" spans="1:17" s="24" customFormat="1" ht="15" thickBot="1">
      <c r="A19" s="234" t="s">
        <v>112</v>
      </c>
      <c r="B19" s="45"/>
      <c r="C19" s="45"/>
      <c r="D19" s="45"/>
      <c r="E19" s="45"/>
      <c r="F19" s="45"/>
      <c r="M19" s="8"/>
      <c r="Q19" s="288"/>
    </row>
    <row r="20" spans="1:17" s="2" customFormat="1" thickTop="1" thickBot="1">
      <c r="A20" s="120" t="s">
        <v>5</v>
      </c>
      <c r="B20" s="121" t="s">
        <v>139</v>
      </c>
      <c r="C20" s="121" t="s">
        <v>140</v>
      </c>
      <c r="D20" s="121" t="s">
        <v>141</v>
      </c>
      <c r="E20" s="121" t="s">
        <v>142</v>
      </c>
      <c r="F20" s="121" t="s">
        <v>143</v>
      </c>
      <c r="G20" s="121" t="s">
        <v>144</v>
      </c>
      <c r="H20" s="121" t="s">
        <v>145</v>
      </c>
      <c r="I20" s="121" t="s">
        <v>146</v>
      </c>
      <c r="J20" s="121" t="s">
        <v>147</v>
      </c>
      <c r="K20" s="121" t="s">
        <v>148</v>
      </c>
      <c r="L20" s="121" t="s">
        <v>163</v>
      </c>
      <c r="M20" s="60"/>
      <c r="N20" s="121" t="s">
        <v>105</v>
      </c>
      <c r="O20" s="121" t="s">
        <v>106</v>
      </c>
      <c r="Q20" s="288"/>
    </row>
    <row r="21" spans="1:17" s="25" customFormat="1" ht="13.2">
      <c r="A21" s="80" t="s">
        <v>97</v>
      </c>
      <c r="B21" s="125">
        <v>32</v>
      </c>
      <c r="C21" s="125">
        <v>34.4</v>
      </c>
      <c r="D21" s="125">
        <v>35</v>
      </c>
      <c r="E21" s="125">
        <v>33.9</v>
      </c>
      <c r="F21" s="125">
        <v>34.299999999999997</v>
      </c>
      <c r="G21" s="125">
        <v>35.799999999999997</v>
      </c>
      <c r="H21" s="125">
        <v>36</v>
      </c>
      <c r="I21" s="125">
        <v>37</v>
      </c>
      <c r="J21" s="125">
        <v>34.1</v>
      </c>
      <c r="K21" s="125">
        <v>36.700000000000003</v>
      </c>
      <c r="L21" s="125">
        <v>36</v>
      </c>
      <c r="M21" s="77"/>
      <c r="N21" s="125">
        <v>135.6</v>
      </c>
      <c r="O21" s="125">
        <v>143.30000000000001</v>
      </c>
      <c r="Q21" s="288"/>
    </row>
    <row r="22" spans="1:17" s="292" customFormat="1" ht="13.2">
      <c r="A22" s="161" t="s">
        <v>9</v>
      </c>
      <c r="B22" s="141">
        <v>19</v>
      </c>
      <c r="C22" s="141">
        <v>20.399999999999999</v>
      </c>
      <c r="D22" s="141">
        <v>21</v>
      </c>
      <c r="E22" s="141">
        <v>20.100000000000001</v>
      </c>
      <c r="F22" s="141">
        <v>19</v>
      </c>
      <c r="G22" s="141">
        <v>21.6</v>
      </c>
      <c r="H22" s="141">
        <v>21</v>
      </c>
      <c r="I22" s="141">
        <v>21.8</v>
      </c>
      <c r="J22" s="141">
        <v>20.2</v>
      </c>
      <c r="K22" s="141">
        <v>22</v>
      </c>
      <c r="L22" s="141">
        <v>21</v>
      </c>
      <c r="M22" s="79"/>
      <c r="N22" s="141">
        <v>80.400000000000006</v>
      </c>
      <c r="O22" s="141">
        <v>85.2</v>
      </c>
      <c r="Q22" s="293"/>
    </row>
    <row r="23" spans="1:17" s="25" customFormat="1" ht="13.2">
      <c r="A23" s="80" t="s">
        <v>13</v>
      </c>
      <c r="B23" s="124">
        <v>0.59399999999999997</v>
      </c>
      <c r="C23" s="124">
        <v>0.59199999999999997</v>
      </c>
      <c r="D23" s="124">
        <v>0.59099999999999997</v>
      </c>
      <c r="E23" s="124">
        <v>0.59499999999999997</v>
      </c>
      <c r="F23" s="124">
        <v>0.59399999999999997</v>
      </c>
      <c r="G23" s="124">
        <v>0.60299999999999998</v>
      </c>
      <c r="H23" s="124">
        <v>0.58599999999999997</v>
      </c>
      <c r="I23" s="124">
        <v>0.58899999999999997</v>
      </c>
      <c r="J23" s="124">
        <v>0.59199999999999997</v>
      </c>
      <c r="K23" s="124">
        <v>0.60099999999999998</v>
      </c>
      <c r="L23" s="124">
        <v>0.57199999999999995</v>
      </c>
      <c r="M23" s="82"/>
      <c r="N23" s="124">
        <v>0.59299999999999997</v>
      </c>
      <c r="O23" s="124">
        <v>0.59399999999999997</v>
      </c>
      <c r="Q23" s="288"/>
    </row>
    <row r="24" spans="1:17" s="25" customFormat="1" ht="13.2">
      <c r="A24" s="161" t="s">
        <v>164</v>
      </c>
      <c r="B24" s="141"/>
      <c r="C24" s="141"/>
      <c r="D24" s="141"/>
      <c r="E24" s="141"/>
      <c r="F24" s="144">
        <v>0.11</v>
      </c>
      <c r="G24" s="144">
        <v>0.1</v>
      </c>
      <c r="H24" s="144">
        <v>0.14000000000000001</v>
      </c>
      <c r="I24" s="144">
        <v>0.11</v>
      </c>
      <c r="J24" s="144">
        <v>0.14000000000000001</v>
      </c>
      <c r="K24" s="144">
        <v>0.16</v>
      </c>
      <c r="L24" s="144">
        <v>0.2</v>
      </c>
      <c r="M24" s="83"/>
      <c r="N24" s="141"/>
      <c r="O24" s="144">
        <v>0.46</v>
      </c>
      <c r="Q24" s="288"/>
    </row>
    <row r="25" spans="1:17" s="25" customFormat="1" ht="12.75" customHeight="1">
      <c r="A25" s="287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82"/>
      <c r="N25" s="125"/>
      <c r="O25" s="125"/>
      <c r="Q25" s="288"/>
    </row>
    <row r="26" spans="1:17" s="25" customFormat="1" ht="13.2">
      <c r="A26" s="161" t="s">
        <v>65</v>
      </c>
      <c r="B26" s="141">
        <v>15420</v>
      </c>
      <c r="C26" s="141">
        <v>15793</v>
      </c>
      <c r="D26" s="141">
        <v>16000</v>
      </c>
      <c r="E26" s="141">
        <v>16173</v>
      </c>
      <c r="F26" s="141">
        <v>17135</v>
      </c>
      <c r="G26" s="141">
        <v>17007</v>
      </c>
      <c r="H26" s="141">
        <v>16750</v>
      </c>
      <c r="I26" s="141">
        <v>16712</v>
      </c>
      <c r="J26" s="141">
        <v>16604</v>
      </c>
      <c r="K26" s="141">
        <v>16828</v>
      </c>
      <c r="L26" s="141">
        <v>17038</v>
      </c>
      <c r="M26" s="82"/>
      <c r="N26" s="141">
        <v>16173</v>
      </c>
      <c r="O26" s="141">
        <v>17007</v>
      </c>
      <c r="Q26" s="288"/>
    </row>
    <row r="27" spans="1:17" s="25" customFormat="1" ht="13.2">
      <c r="A27" s="80" t="s">
        <v>113</v>
      </c>
      <c r="B27" s="133">
        <v>696.1</v>
      </c>
      <c r="C27" s="133">
        <v>730.9</v>
      </c>
      <c r="D27" s="133">
        <v>735.8</v>
      </c>
      <c r="E27" s="133">
        <v>697.8</v>
      </c>
      <c r="F27" s="133">
        <v>689.9</v>
      </c>
      <c r="G27" s="133">
        <v>693.5</v>
      </c>
      <c r="H27" s="133">
        <v>709.9</v>
      </c>
      <c r="I27" s="133">
        <v>733.3</v>
      </c>
      <c r="J27" s="133">
        <v>676.5</v>
      </c>
      <c r="K27" s="133">
        <v>727.4</v>
      </c>
      <c r="L27" s="133">
        <v>679.5</v>
      </c>
      <c r="M27" s="82"/>
      <c r="N27" s="133" t="s">
        <v>68</v>
      </c>
      <c r="O27" s="133" t="s">
        <v>68</v>
      </c>
      <c r="Q27" s="288"/>
    </row>
    <row r="28" spans="1:17" s="25" customFormat="1" ht="13.2">
      <c r="A28" s="161" t="s">
        <v>6</v>
      </c>
      <c r="B28" s="141">
        <v>285</v>
      </c>
      <c r="C28" s="141">
        <v>298</v>
      </c>
      <c r="D28" s="141">
        <v>290</v>
      </c>
      <c r="E28" s="141">
        <v>284</v>
      </c>
      <c r="F28" s="141">
        <v>277</v>
      </c>
      <c r="G28" s="141">
        <v>277</v>
      </c>
      <c r="H28" s="141">
        <v>271</v>
      </c>
      <c r="I28" s="141">
        <v>270</v>
      </c>
      <c r="J28" s="141">
        <v>263</v>
      </c>
      <c r="K28" s="141">
        <v>278</v>
      </c>
      <c r="L28" s="141">
        <v>216</v>
      </c>
      <c r="M28" s="84"/>
      <c r="N28" s="141" t="s">
        <v>68</v>
      </c>
      <c r="O28" s="141" t="s">
        <v>68</v>
      </c>
      <c r="Q28" s="288"/>
    </row>
    <row r="29" spans="1:17" s="25" customFormat="1" ht="13.2">
      <c r="A29" s="80" t="s">
        <v>7</v>
      </c>
      <c r="B29" s="124">
        <v>5.1999999999999998E-2</v>
      </c>
      <c r="C29" s="124">
        <v>5.7000000000000002E-2</v>
      </c>
      <c r="D29" s="124">
        <v>6.2E-2</v>
      </c>
      <c r="E29" s="124">
        <v>6.4000000000000001E-2</v>
      </c>
      <c r="F29" s="124">
        <v>6.3E-2</v>
      </c>
      <c r="G29" s="124">
        <v>7.0000000000000007E-2</v>
      </c>
      <c r="H29" s="124">
        <v>8.3000000000000004E-2</v>
      </c>
      <c r="I29" s="124">
        <v>7.9000000000000001E-2</v>
      </c>
      <c r="J29" s="124">
        <v>7.5999999999999998E-2</v>
      </c>
      <c r="K29" s="124">
        <v>6.9000000000000006E-2</v>
      </c>
      <c r="L29" s="124">
        <v>0.13700000000000001</v>
      </c>
      <c r="M29" s="82"/>
      <c r="N29" s="124" t="s">
        <v>68</v>
      </c>
      <c r="O29" s="124" t="s">
        <v>68</v>
      </c>
      <c r="Q29" s="288"/>
    </row>
    <row r="30" spans="1:17" s="25" customFormat="1" ht="13.2">
      <c r="A30" s="16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84"/>
      <c r="N30" s="141"/>
      <c r="O30" s="141"/>
    </row>
    <row r="31" spans="1:17" s="25" customFormat="1" ht="13.8" thickBot="1">
      <c r="A31" s="162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79"/>
      <c r="N31" s="163"/>
      <c r="O31" s="163"/>
    </row>
    <row r="32" spans="1:17" s="25" customFormat="1" ht="13.8" thickTop="1">
      <c r="A32" s="89"/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79"/>
      <c r="N32" s="284"/>
      <c r="O32" s="284"/>
    </row>
    <row r="33" spans="1:13" s="24" customFormat="1">
      <c r="A33" s="322" t="s">
        <v>156</v>
      </c>
      <c r="M33" s="61"/>
    </row>
    <row r="34" spans="1:13" s="24" customFormat="1">
      <c r="A34" s="322" t="s">
        <v>157</v>
      </c>
      <c r="M34" s="8"/>
    </row>
    <row r="35" spans="1:13" s="24" customFormat="1">
      <c r="M35" s="8"/>
    </row>
    <row r="36" spans="1:13">
      <c r="M36" s="62"/>
    </row>
    <row r="37" spans="1:13">
      <c r="M37" s="62"/>
    </row>
    <row r="38" spans="1:13">
      <c r="M38" s="62"/>
    </row>
    <row r="39" spans="1:13">
      <c r="M39" s="62"/>
    </row>
    <row r="40" spans="1:13">
      <c r="M40" s="62"/>
    </row>
    <row r="41" spans="1:13">
      <c r="M41" s="62"/>
    </row>
    <row r="42" spans="1:13">
      <c r="M42" s="62"/>
    </row>
    <row r="43" spans="1:13">
      <c r="M43" s="62"/>
    </row>
    <row r="44" spans="1:13">
      <c r="M44" s="62"/>
    </row>
    <row r="45" spans="1:13">
      <c r="M45" s="62"/>
    </row>
    <row r="46" spans="1:13">
      <c r="M46" s="62"/>
    </row>
    <row r="47" spans="1:13">
      <c r="M47" s="62"/>
    </row>
    <row r="48" spans="1:13">
      <c r="M48" s="62"/>
    </row>
    <row r="49" spans="13:13">
      <c r="M49" s="62"/>
    </row>
  </sheetData>
  <hyperlinks>
    <hyperlink ref="A2" location="Index!A1" display="index page"/>
  </hyperlinks>
  <pageMargins left="0.7" right="0.7" top="0.75" bottom="0.75" header="0.3" footer="0.3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5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RowHeight="14.4"/>
  <cols>
    <col min="1" max="1" width="55.6640625" customWidth="1"/>
    <col min="2" max="5" width="10.5546875" hidden="1" customWidth="1"/>
    <col min="6" max="12" width="10.5546875" customWidth="1"/>
    <col min="13" max="13" width="1.6640625" style="8" customWidth="1"/>
    <col min="14" max="15" width="10.5546875" customWidth="1"/>
  </cols>
  <sheetData>
    <row r="1" spans="1:17" s="8" customFormat="1" ht="17.399999999999999">
      <c r="A1" s="66" t="s">
        <v>20</v>
      </c>
    </row>
    <row r="2" spans="1:17" s="8" customFormat="1">
      <c r="A2" s="67" t="s">
        <v>36</v>
      </c>
      <c r="B2" s="5"/>
      <c r="C2" s="5"/>
      <c r="D2" s="5"/>
      <c r="E2" s="5"/>
    </row>
    <row r="3" spans="1:17" s="8" customFormat="1" ht="15" thickBot="1">
      <c r="A3" s="234" t="s">
        <v>54</v>
      </c>
      <c r="B3" s="45"/>
      <c r="C3" s="45"/>
      <c r="D3" s="45"/>
      <c r="E3" s="45"/>
    </row>
    <row r="4" spans="1:17" s="2" customFormat="1" thickTop="1" thickBot="1">
      <c r="A4" s="120" t="s">
        <v>5</v>
      </c>
      <c r="B4" s="121" t="s">
        <v>139</v>
      </c>
      <c r="C4" s="121" t="s">
        <v>140</v>
      </c>
      <c r="D4" s="121" t="s">
        <v>141</v>
      </c>
      <c r="E4" s="121" t="s">
        <v>142</v>
      </c>
      <c r="F4" s="121" t="s">
        <v>143</v>
      </c>
      <c r="G4" s="121" t="s">
        <v>144</v>
      </c>
      <c r="H4" s="121" t="s">
        <v>145</v>
      </c>
      <c r="I4" s="121" t="s">
        <v>146</v>
      </c>
      <c r="J4" s="121" t="s">
        <v>147</v>
      </c>
      <c r="K4" s="121" t="s">
        <v>148</v>
      </c>
      <c r="L4" s="121" t="s">
        <v>163</v>
      </c>
      <c r="M4" s="60"/>
      <c r="N4" s="122" t="s">
        <v>105</v>
      </c>
      <c r="O4" s="122" t="s">
        <v>106</v>
      </c>
    </row>
    <row r="5" spans="1:17" s="5" customFormat="1" ht="13.2">
      <c r="A5" s="80" t="s">
        <v>97</v>
      </c>
      <c r="B5" s="125">
        <v>275.39999999999998</v>
      </c>
      <c r="C5" s="125">
        <v>291.7</v>
      </c>
      <c r="D5" s="125">
        <v>281</v>
      </c>
      <c r="E5" s="125">
        <v>286</v>
      </c>
      <c r="F5" s="125">
        <v>286</v>
      </c>
      <c r="G5" s="125">
        <v>295</v>
      </c>
      <c r="H5" s="125">
        <v>269</v>
      </c>
      <c r="I5" s="125">
        <v>282</v>
      </c>
      <c r="J5" s="125">
        <v>278</v>
      </c>
      <c r="K5" s="125">
        <v>289</v>
      </c>
      <c r="L5" s="125">
        <v>259</v>
      </c>
      <c r="M5" s="77"/>
      <c r="N5" s="125">
        <v>1134</v>
      </c>
      <c r="O5" s="125">
        <v>1133</v>
      </c>
      <c r="Q5" s="288"/>
    </row>
    <row r="6" spans="1:17" s="5" customFormat="1" ht="13.2">
      <c r="A6" s="161" t="s">
        <v>9</v>
      </c>
      <c r="B6" s="141">
        <v>111</v>
      </c>
      <c r="C6" s="141">
        <v>117.8</v>
      </c>
      <c r="D6" s="141">
        <v>116</v>
      </c>
      <c r="E6" s="141">
        <v>119</v>
      </c>
      <c r="F6" s="141">
        <v>121</v>
      </c>
      <c r="G6" s="141">
        <v>130</v>
      </c>
      <c r="H6" s="141">
        <v>116</v>
      </c>
      <c r="I6" s="141">
        <v>121</v>
      </c>
      <c r="J6" s="141">
        <v>117</v>
      </c>
      <c r="K6" s="141">
        <v>125</v>
      </c>
      <c r="L6" s="141">
        <v>111</v>
      </c>
      <c r="M6" s="79"/>
      <c r="N6" s="141">
        <v>464</v>
      </c>
      <c r="O6" s="141">
        <v>488</v>
      </c>
      <c r="Q6" s="288"/>
    </row>
    <row r="7" spans="1:17" s="5" customFormat="1" ht="13.2">
      <c r="A7" s="80" t="s">
        <v>13</v>
      </c>
      <c r="B7" s="124">
        <v>0.40300000000000002</v>
      </c>
      <c r="C7" s="124">
        <v>0.40400000000000003</v>
      </c>
      <c r="D7" s="124">
        <v>0.41299999999999998</v>
      </c>
      <c r="E7" s="124">
        <v>0.41499999999999998</v>
      </c>
      <c r="F7" s="124">
        <v>0.42299999999999999</v>
      </c>
      <c r="G7" s="124">
        <v>0.441</v>
      </c>
      <c r="H7" s="124">
        <v>0.43</v>
      </c>
      <c r="I7" s="124">
        <v>0.43</v>
      </c>
      <c r="J7" s="124">
        <v>0.42299999999999999</v>
      </c>
      <c r="K7" s="124">
        <v>0.42</v>
      </c>
      <c r="L7" s="124">
        <v>0.43</v>
      </c>
      <c r="M7" s="82"/>
      <c r="N7" s="124">
        <v>0.40899999999999997</v>
      </c>
      <c r="O7" s="124">
        <v>0.43099999999999999</v>
      </c>
      <c r="Q7" s="288"/>
    </row>
    <row r="8" spans="1:17" s="5" customFormat="1" ht="13.2">
      <c r="A8" s="161" t="s">
        <v>56</v>
      </c>
      <c r="B8" s="141">
        <v>45</v>
      </c>
      <c r="C8" s="141">
        <v>52</v>
      </c>
      <c r="D8" s="141">
        <v>55</v>
      </c>
      <c r="E8" s="141">
        <v>109.2</v>
      </c>
      <c r="F8" s="141">
        <v>24</v>
      </c>
      <c r="G8" s="141">
        <v>31</v>
      </c>
      <c r="H8" s="141">
        <v>28.5</v>
      </c>
      <c r="I8" s="141">
        <v>89.2</v>
      </c>
      <c r="J8" s="141">
        <v>9</v>
      </c>
      <c r="K8" s="141">
        <v>39</v>
      </c>
      <c r="L8" s="141">
        <v>52</v>
      </c>
      <c r="M8" s="83"/>
      <c r="N8" s="141">
        <v>261.2</v>
      </c>
      <c r="O8" s="141">
        <v>173</v>
      </c>
      <c r="Q8" s="288"/>
    </row>
    <row r="9" spans="1:17" s="5" customFormat="1" ht="12.75" customHeight="1">
      <c r="A9" s="80" t="s">
        <v>164</v>
      </c>
      <c r="B9" s="125"/>
      <c r="C9" s="125"/>
      <c r="D9" s="125"/>
      <c r="E9" s="125"/>
      <c r="F9" s="133">
        <v>5.8</v>
      </c>
      <c r="G9" s="133">
        <v>6.2</v>
      </c>
      <c r="H9" s="133">
        <v>6.1</v>
      </c>
      <c r="I9" s="133">
        <v>6.4</v>
      </c>
      <c r="J9" s="133">
        <v>6.8</v>
      </c>
      <c r="K9" s="133">
        <v>7.8</v>
      </c>
      <c r="L9" s="133">
        <v>8.6999999999999993</v>
      </c>
      <c r="M9" s="82"/>
      <c r="N9" s="125"/>
      <c r="O9" s="299">
        <v>24.5</v>
      </c>
      <c r="Q9" s="288"/>
    </row>
    <row r="10" spans="1:17" s="5" customFormat="1" ht="13.2">
      <c r="A10" s="161" t="s">
        <v>65</v>
      </c>
      <c r="B10" s="141">
        <v>32707</v>
      </c>
      <c r="C10" s="141">
        <v>33378</v>
      </c>
      <c r="D10" s="141">
        <v>33416</v>
      </c>
      <c r="E10" s="141">
        <v>34214</v>
      </c>
      <c r="F10" s="141">
        <v>35788</v>
      </c>
      <c r="G10" s="141">
        <v>35953</v>
      </c>
      <c r="H10" s="141">
        <v>36074</v>
      </c>
      <c r="I10" s="141">
        <v>36141</v>
      </c>
      <c r="J10" s="141">
        <v>36316</v>
      </c>
      <c r="K10" s="141">
        <v>37122</v>
      </c>
      <c r="L10" s="141">
        <v>37365</v>
      </c>
      <c r="M10" s="82"/>
      <c r="N10" s="141">
        <v>34214</v>
      </c>
      <c r="O10" s="141">
        <v>36141</v>
      </c>
      <c r="Q10" s="288"/>
    </row>
    <row r="11" spans="1:17" s="5" customFormat="1" ht="13.2">
      <c r="A11" s="80" t="s">
        <v>10</v>
      </c>
      <c r="B11" s="133">
        <v>2.8</v>
      </c>
      <c r="C11" s="133">
        <v>2.8</v>
      </c>
      <c r="D11" s="133">
        <v>2.7</v>
      </c>
      <c r="E11" s="133">
        <v>2.7</v>
      </c>
      <c r="F11" s="133">
        <v>2.6</v>
      </c>
      <c r="G11" s="133">
        <v>2.7</v>
      </c>
      <c r="H11" s="133">
        <v>2.4</v>
      </c>
      <c r="I11" s="133">
        <v>2.5</v>
      </c>
      <c r="J11" s="133">
        <v>2.5</v>
      </c>
      <c r="K11" s="133">
        <v>2.5</v>
      </c>
      <c r="L11" s="133">
        <v>2.2000000000000002</v>
      </c>
      <c r="M11" s="82"/>
      <c r="N11" s="133" t="s">
        <v>68</v>
      </c>
      <c r="O11" s="133" t="s">
        <v>68</v>
      </c>
      <c r="Q11" s="288"/>
    </row>
    <row r="12" spans="1:17" s="5" customFormat="1" ht="13.2">
      <c r="A12" s="161" t="s">
        <v>6</v>
      </c>
      <c r="B12" s="141">
        <v>206</v>
      </c>
      <c r="C12" s="141">
        <v>213</v>
      </c>
      <c r="D12" s="141">
        <v>196.5</v>
      </c>
      <c r="E12" s="141">
        <v>209</v>
      </c>
      <c r="F12" s="141">
        <v>215</v>
      </c>
      <c r="G12" s="141">
        <v>214</v>
      </c>
      <c r="H12" s="141">
        <v>211.8</v>
      </c>
      <c r="I12" s="141">
        <v>215</v>
      </c>
      <c r="J12" s="141">
        <v>228.2</v>
      </c>
      <c r="K12" s="141">
        <v>233</v>
      </c>
      <c r="L12" s="141">
        <v>222</v>
      </c>
      <c r="M12" s="84"/>
      <c r="N12" s="141" t="s">
        <v>68</v>
      </c>
      <c r="O12" s="141" t="s">
        <v>68</v>
      </c>
      <c r="Q12" s="288"/>
    </row>
    <row r="13" spans="1:17" s="5" customFormat="1" ht="13.2">
      <c r="A13" s="80" t="s">
        <v>7</v>
      </c>
      <c r="B13" s="124">
        <v>6.4000000000000001E-2</v>
      </c>
      <c r="C13" s="124">
        <v>7.0999999999999994E-2</v>
      </c>
      <c r="D13" s="124">
        <v>8.7999999999999995E-2</v>
      </c>
      <c r="E13" s="124">
        <v>7.1999999999999995E-2</v>
      </c>
      <c r="F13" s="124">
        <v>5.8000000000000003E-2</v>
      </c>
      <c r="G13" s="124">
        <v>7.0999999999999994E-2</v>
      </c>
      <c r="H13" s="124">
        <v>7.0999999999999994E-2</v>
      </c>
      <c r="I13" s="124">
        <v>5.1999999999999998E-2</v>
      </c>
      <c r="J13" s="124">
        <v>3.9E-2</v>
      </c>
      <c r="K13" s="124">
        <v>5.2999999999999999E-2</v>
      </c>
      <c r="L13" s="124">
        <v>6.5000000000000002E-2</v>
      </c>
      <c r="M13" s="82"/>
      <c r="N13" s="124" t="s">
        <v>68</v>
      </c>
      <c r="O13" s="124" t="s">
        <v>68</v>
      </c>
      <c r="Q13" s="288"/>
    </row>
    <row r="14" spans="1:17" s="5" customFormat="1" ht="13.2">
      <c r="A14" s="161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84"/>
      <c r="N14" s="141"/>
      <c r="O14" s="141"/>
      <c r="Q14" s="288"/>
    </row>
    <row r="15" spans="1:17" s="5" customFormat="1" ht="13.8" thickBot="1">
      <c r="A15" s="162" t="s">
        <v>165</v>
      </c>
      <c r="B15" s="163">
        <v>66</v>
      </c>
      <c r="C15" s="163">
        <v>65.8</v>
      </c>
      <c r="D15" s="163">
        <v>61</v>
      </c>
      <c r="E15" s="163">
        <v>10</v>
      </c>
      <c r="F15" s="163">
        <v>97</v>
      </c>
      <c r="G15" s="163">
        <v>99</v>
      </c>
      <c r="H15" s="163">
        <v>87</v>
      </c>
      <c r="I15" s="163">
        <v>32</v>
      </c>
      <c r="J15" s="163">
        <v>108</v>
      </c>
      <c r="K15" s="163">
        <v>86</v>
      </c>
      <c r="L15" s="163">
        <f>L6-L8</f>
        <v>59</v>
      </c>
      <c r="M15" s="79"/>
      <c r="N15" s="163">
        <v>202</v>
      </c>
      <c r="O15" s="163">
        <v>316</v>
      </c>
      <c r="Q15" s="288"/>
    </row>
    <row r="16" spans="1:17" s="8" customFormat="1" ht="15" thickTop="1">
      <c r="M16" s="50"/>
    </row>
    <row r="17" spans="1:17" s="8" customFormat="1" ht="15" thickBot="1">
      <c r="A17" s="234" t="s">
        <v>114</v>
      </c>
      <c r="B17" s="45"/>
      <c r="C17" s="45"/>
      <c r="D17" s="45"/>
      <c r="E17" s="45"/>
      <c r="F17" s="45"/>
    </row>
    <row r="18" spans="1:17" s="2" customFormat="1" thickTop="1" thickBot="1">
      <c r="A18" s="120" t="s">
        <v>5</v>
      </c>
      <c r="B18" s="121" t="s">
        <v>139</v>
      </c>
      <c r="C18" s="121" t="s">
        <v>140</v>
      </c>
      <c r="D18" s="121" t="s">
        <v>141</v>
      </c>
      <c r="E18" s="121" t="s">
        <v>142</v>
      </c>
      <c r="F18" s="121" t="s">
        <v>143</v>
      </c>
      <c r="G18" s="121" t="s">
        <v>144</v>
      </c>
      <c r="H18" s="121" t="s">
        <v>145</v>
      </c>
      <c r="I18" s="121" t="s">
        <v>146</v>
      </c>
      <c r="J18" s="121" t="s">
        <v>147</v>
      </c>
      <c r="K18" s="121" t="s">
        <v>148</v>
      </c>
      <c r="L18" s="121" t="s">
        <v>163</v>
      </c>
      <c r="M18" s="60"/>
      <c r="N18" s="122" t="s">
        <v>105</v>
      </c>
      <c r="O18" s="122" t="s">
        <v>106</v>
      </c>
    </row>
    <row r="19" spans="1:17" s="5" customFormat="1" ht="13.2">
      <c r="A19" s="80" t="s">
        <v>97</v>
      </c>
      <c r="B19" s="125">
        <v>23.5</v>
      </c>
      <c r="C19" s="125">
        <v>24.9</v>
      </c>
      <c r="D19" s="125">
        <v>24</v>
      </c>
      <c r="E19" s="125">
        <v>25</v>
      </c>
      <c r="F19" s="125">
        <v>25.9</v>
      </c>
      <c r="G19" s="125">
        <v>27.2</v>
      </c>
      <c r="H19" s="125">
        <v>26</v>
      </c>
      <c r="I19" s="125">
        <v>27.2</v>
      </c>
      <c r="J19" s="125">
        <v>27</v>
      </c>
      <c r="K19" s="125">
        <v>28.5</v>
      </c>
      <c r="L19" s="125">
        <v>26.7</v>
      </c>
      <c r="M19" s="77"/>
      <c r="N19" s="125">
        <v>97.9</v>
      </c>
      <c r="O19" s="125">
        <v>105.8</v>
      </c>
      <c r="Q19" s="288"/>
    </row>
    <row r="20" spans="1:17" s="5" customFormat="1" ht="13.2">
      <c r="A20" s="161" t="s">
        <v>9</v>
      </c>
      <c r="B20" s="141">
        <v>9.6</v>
      </c>
      <c r="C20" s="141">
        <v>10</v>
      </c>
      <c r="D20" s="141">
        <v>10</v>
      </c>
      <c r="E20" s="141">
        <v>10.4</v>
      </c>
      <c r="F20" s="141">
        <v>10.9</v>
      </c>
      <c r="G20" s="141">
        <v>12</v>
      </c>
      <c r="H20" s="141">
        <v>11</v>
      </c>
      <c r="I20" s="141">
        <v>11.7</v>
      </c>
      <c r="J20" s="141">
        <v>11.5</v>
      </c>
      <c r="K20" s="141">
        <v>11.95</v>
      </c>
      <c r="L20" s="141">
        <v>11.5</v>
      </c>
      <c r="M20" s="79"/>
      <c r="N20" s="141">
        <v>40</v>
      </c>
      <c r="O20" s="141">
        <v>45.6</v>
      </c>
      <c r="Q20" s="288"/>
    </row>
    <row r="21" spans="1:17" s="5" customFormat="1" ht="13.2">
      <c r="A21" s="80" t="s">
        <v>13</v>
      </c>
      <c r="B21" s="124">
        <v>0.40600000000000003</v>
      </c>
      <c r="C21" s="124">
        <v>0.40200000000000002</v>
      </c>
      <c r="D21" s="124">
        <v>0.41</v>
      </c>
      <c r="E21" s="124">
        <v>0.41699999999999998</v>
      </c>
      <c r="F21" s="124">
        <v>0.42199999999999999</v>
      </c>
      <c r="G21" s="124">
        <v>0.441</v>
      </c>
      <c r="H21" s="124">
        <v>0.43</v>
      </c>
      <c r="I21" s="124">
        <v>0.43</v>
      </c>
      <c r="J21" s="124">
        <v>0.42299999999999999</v>
      </c>
      <c r="K21" s="124">
        <v>0.42</v>
      </c>
      <c r="L21" s="124">
        <v>0.43071161048689138</v>
      </c>
      <c r="M21" s="82"/>
      <c r="N21" s="124">
        <v>0.40899999999999997</v>
      </c>
      <c r="O21" s="124">
        <v>0.43099999999999999</v>
      </c>
      <c r="Q21" s="288"/>
    </row>
    <row r="22" spans="1:17" s="5" customFormat="1" ht="13.2">
      <c r="A22" s="161" t="s">
        <v>164</v>
      </c>
      <c r="B22" s="144"/>
      <c r="C22" s="144"/>
      <c r="D22" s="144"/>
      <c r="E22" s="144"/>
      <c r="F22" s="144">
        <v>0.53</v>
      </c>
      <c r="G22" s="144">
        <v>0.56999999999999995</v>
      </c>
      <c r="H22" s="144">
        <v>0.57999999999999996</v>
      </c>
      <c r="I22" s="144">
        <v>0.61</v>
      </c>
      <c r="J22" s="144">
        <v>0.67</v>
      </c>
      <c r="K22" s="144">
        <v>0.77</v>
      </c>
      <c r="L22" s="144">
        <v>0.9</v>
      </c>
      <c r="M22" s="82"/>
      <c r="N22" s="144"/>
      <c r="O22" s="300">
        <v>2.29</v>
      </c>
      <c r="Q22" s="288"/>
    </row>
    <row r="23" spans="1:17" s="5" customFormat="1" ht="13.2">
      <c r="A23" s="80" t="s">
        <v>65</v>
      </c>
      <c r="B23" s="125">
        <v>32707</v>
      </c>
      <c r="C23" s="125">
        <v>33378</v>
      </c>
      <c r="D23" s="125">
        <v>33416</v>
      </c>
      <c r="E23" s="125">
        <v>34214</v>
      </c>
      <c r="F23" s="125">
        <v>35788</v>
      </c>
      <c r="G23" s="125">
        <v>35953</v>
      </c>
      <c r="H23" s="125">
        <v>36074</v>
      </c>
      <c r="I23" s="125">
        <v>36141</v>
      </c>
      <c r="J23" s="125">
        <v>36316</v>
      </c>
      <c r="K23" s="125">
        <v>37122</v>
      </c>
      <c r="L23" s="125">
        <v>37365</v>
      </c>
      <c r="M23" s="82"/>
      <c r="N23" s="125">
        <v>34214</v>
      </c>
      <c r="O23" s="125">
        <v>36141</v>
      </c>
      <c r="Q23" s="288"/>
    </row>
    <row r="24" spans="1:17" s="5" customFormat="1" ht="13.2">
      <c r="A24" s="161" t="s">
        <v>115</v>
      </c>
      <c r="B24" s="144">
        <v>235</v>
      </c>
      <c r="C24" s="144">
        <v>247</v>
      </c>
      <c r="D24" s="144">
        <v>235.6</v>
      </c>
      <c r="E24" s="144">
        <v>235</v>
      </c>
      <c r="F24" s="144">
        <v>239</v>
      </c>
      <c r="G24" s="144">
        <v>246</v>
      </c>
      <c r="H24" s="144">
        <v>230.6</v>
      </c>
      <c r="I24" s="144">
        <v>243</v>
      </c>
      <c r="J24" s="144">
        <v>243.9</v>
      </c>
      <c r="K24" s="144">
        <v>249.2</v>
      </c>
      <c r="L24" s="144">
        <v>229</v>
      </c>
      <c r="M24" s="82"/>
      <c r="N24" s="144" t="s">
        <v>68</v>
      </c>
      <c r="O24" s="144" t="s">
        <v>68</v>
      </c>
      <c r="Q24" s="288"/>
    </row>
    <row r="25" spans="1:17" s="5" customFormat="1" ht="13.2">
      <c r="A25" s="80" t="s">
        <v>6</v>
      </c>
      <c r="B25" s="125">
        <v>206</v>
      </c>
      <c r="C25" s="125">
        <v>213</v>
      </c>
      <c r="D25" s="125">
        <v>196.5</v>
      </c>
      <c r="E25" s="125">
        <v>209</v>
      </c>
      <c r="F25" s="125">
        <v>215</v>
      </c>
      <c r="G25" s="125">
        <v>214</v>
      </c>
      <c r="H25" s="125">
        <v>211.8</v>
      </c>
      <c r="I25" s="125">
        <v>215</v>
      </c>
      <c r="J25" s="125">
        <v>228.2</v>
      </c>
      <c r="K25" s="125">
        <v>233</v>
      </c>
      <c r="L25" s="125">
        <v>222</v>
      </c>
      <c r="M25" s="84"/>
      <c r="N25" s="125" t="s">
        <v>68</v>
      </c>
      <c r="O25" s="125" t="s">
        <v>68</v>
      </c>
      <c r="Q25" s="288"/>
    </row>
    <row r="26" spans="1:17" s="5" customFormat="1" ht="13.2">
      <c r="A26" s="161" t="s">
        <v>7</v>
      </c>
      <c r="B26" s="158">
        <v>6.4000000000000001E-2</v>
      </c>
      <c r="C26" s="158">
        <v>7.0999999999999994E-2</v>
      </c>
      <c r="D26" s="158">
        <v>8.7999999999999995E-2</v>
      </c>
      <c r="E26" s="158">
        <v>7.1999999999999995E-2</v>
      </c>
      <c r="F26" s="158">
        <v>5.8000000000000003E-2</v>
      </c>
      <c r="G26" s="158">
        <v>7.0999999999999994E-2</v>
      </c>
      <c r="H26" s="158">
        <v>7.0999999999999994E-2</v>
      </c>
      <c r="I26" s="158">
        <v>5.1999999999999998E-2</v>
      </c>
      <c r="J26" s="158">
        <v>3.9E-2</v>
      </c>
      <c r="K26" s="158">
        <v>5.2999999999999999E-2</v>
      </c>
      <c r="L26" s="158">
        <v>6.5000000000000002E-2</v>
      </c>
      <c r="M26" s="82"/>
      <c r="N26" s="158" t="s">
        <v>68</v>
      </c>
      <c r="O26" s="158" t="s">
        <v>68</v>
      </c>
      <c r="Q26" s="288"/>
    </row>
    <row r="27" spans="1:17" s="5" customFormat="1" ht="13.2">
      <c r="A27" s="80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84"/>
      <c r="N27" s="125"/>
      <c r="O27" s="125"/>
    </row>
    <row r="28" spans="1:17" s="5" customFormat="1" ht="13.8" thickBot="1">
      <c r="A28" s="216"/>
      <c r="B28" s="307"/>
      <c r="C28" s="307"/>
      <c r="D28" s="307"/>
      <c r="E28" s="307"/>
      <c r="F28" s="307"/>
      <c r="G28" s="307"/>
      <c r="H28" s="307"/>
      <c r="I28" s="307"/>
      <c r="J28" s="307"/>
      <c r="K28" s="308"/>
      <c r="L28" s="308"/>
      <c r="M28" s="79"/>
      <c r="N28" s="307"/>
      <c r="O28" s="307"/>
    </row>
    <row r="29" spans="1:17" s="8" customFormat="1" ht="15" thickTop="1">
      <c r="A29" s="89"/>
      <c r="M29" s="61"/>
    </row>
    <row r="30" spans="1:17" s="8" customFormat="1"/>
    <row r="31" spans="1:17" s="8" customFormat="1"/>
    <row r="32" spans="1:17" s="8" customFormat="1">
      <c r="M32" s="62"/>
    </row>
    <row r="33" spans="13:13" s="8" customFormat="1">
      <c r="M33" s="62"/>
    </row>
    <row r="34" spans="13:13" s="8" customFormat="1">
      <c r="M34" s="62"/>
    </row>
    <row r="35" spans="13:13" s="8" customFormat="1">
      <c r="M35" s="62"/>
    </row>
    <row r="36" spans="13:13">
      <c r="M36" s="62"/>
    </row>
    <row r="37" spans="13:13">
      <c r="M37" s="62"/>
    </row>
    <row r="38" spans="13:13">
      <c r="M38" s="62"/>
    </row>
    <row r="39" spans="13:13">
      <c r="M39" s="62"/>
    </row>
    <row r="40" spans="13:13">
      <c r="M40" s="62"/>
    </row>
    <row r="41" spans="13:13">
      <c r="M41" s="62"/>
    </row>
    <row r="42" spans="13:13">
      <c r="M42" s="62"/>
    </row>
    <row r="43" spans="13:13">
      <c r="M43" s="62"/>
    </row>
    <row r="44" spans="13:13">
      <c r="M44" s="62"/>
    </row>
    <row r="45" spans="13:13">
      <c r="M45" s="62"/>
    </row>
  </sheetData>
  <hyperlinks>
    <hyperlink ref="A2" location="Index!A1" display="index page"/>
  </hyperlink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46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RowHeight="14.4"/>
  <cols>
    <col min="1" max="1" width="55.6640625" customWidth="1"/>
    <col min="2" max="5" width="10.5546875" hidden="1" customWidth="1"/>
    <col min="6" max="12" width="10.5546875" customWidth="1"/>
    <col min="13" max="13" width="1.6640625" style="8" customWidth="1"/>
    <col min="14" max="15" width="10.5546875" customWidth="1"/>
  </cols>
  <sheetData>
    <row r="1" spans="1:17" s="8" customFormat="1" ht="17.399999999999999">
      <c r="A1" s="66" t="s">
        <v>21</v>
      </c>
    </row>
    <row r="2" spans="1:17" s="8" customFormat="1">
      <c r="A2" s="67" t="s">
        <v>36</v>
      </c>
      <c r="B2" s="5"/>
      <c r="C2" s="5"/>
      <c r="D2" s="5"/>
      <c r="E2" s="5"/>
    </row>
    <row r="3" spans="1:17" s="8" customFormat="1" ht="15" thickBot="1">
      <c r="A3" s="234" t="s">
        <v>54</v>
      </c>
      <c r="B3" s="45"/>
      <c r="C3" s="45"/>
      <c r="D3" s="45"/>
      <c r="E3" s="45"/>
    </row>
    <row r="4" spans="1:17" s="2" customFormat="1" thickTop="1" thickBot="1">
      <c r="A4" s="120" t="s">
        <v>5</v>
      </c>
      <c r="B4" s="121" t="s">
        <v>139</v>
      </c>
      <c r="C4" s="121" t="s">
        <v>140</v>
      </c>
      <c r="D4" s="121" t="s">
        <v>141</v>
      </c>
      <c r="E4" s="121" t="s">
        <v>142</v>
      </c>
      <c r="F4" s="121" t="s">
        <v>143</v>
      </c>
      <c r="G4" s="121" t="s">
        <v>144</v>
      </c>
      <c r="H4" s="121" t="s">
        <v>145</v>
      </c>
      <c r="I4" s="121" t="s">
        <v>146</v>
      </c>
      <c r="J4" s="121" t="s">
        <v>147</v>
      </c>
      <c r="K4" s="121" t="s">
        <v>148</v>
      </c>
      <c r="L4" s="121" t="s">
        <v>163</v>
      </c>
      <c r="M4" s="60"/>
      <c r="N4" s="122" t="s">
        <v>105</v>
      </c>
      <c r="O4" s="122" t="s">
        <v>106</v>
      </c>
    </row>
    <row r="5" spans="1:17" s="5" customFormat="1" ht="13.2">
      <c r="A5" s="80" t="s">
        <v>97</v>
      </c>
      <c r="B5" s="125">
        <v>126.2</v>
      </c>
      <c r="C5" s="125">
        <v>127.5</v>
      </c>
      <c r="D5" s="125">
        <v>129</v>
      </c>
      <c r="E5" s="125">
        <v>128.69999999999999</v>
      </c>
      <c r="F5" s="125">
        <v>130</v>
      </c>
      <c r="G5" s="125">
        <v>142.1</v>
      </c>
      <c r="H5" s="125">
        <v>144</v>
      </c>
      <c r="I5" s="125">
        <v>138</v>
      </c>
      <c r="J5" s="125">
        <v>118</v>
      </c>
      <c r="K5" s="125">
        <v>129</v>
      </c>
      <c r="L5" s="125">
        <v>129</v>
      </c>
      <c r="M5" s="77"/>
      <c r="N5" s="125">
        <v>511</v>
      </c>
      <c r="O5" s="125">
        <v>555</v>
      </c>
      <c r="Q5" s="288"/>
    </row>
    <row r="6" spans="1:17" s="5" customFormat="1" ht="13.2">
      <c r="A6" s="161" t="s">
        <v>9</v>
      </c>
      <c r="B6" s="141">
        <v>45</v>
      </c>
      <c r="C6" s="141">
        <v>54.5</v>
      </c>
      <c r="D6" s="141">
        <v>43</v>
      </c>
      <c r="E6" s="141">
        <v>26</v>
      </c>
      <c r="F6" s="141">
        <v>44</v>
      </c>
      <c r="G6" s="141">
        <v>54</v>
      </c>
      <c r="H6" s="141">
        <v>42</v>
      </c>
      <c r="I6" s="141">
        <v>51.5</v>
      </c>
      <c r="J6" s="141">
        <v>48.7</v>
      </c>
      <c r="K6" s="141">
        <v>48</v>
      </c>
      <c r="L6" s="141">
        <v>47</v>
      </c>
      <c r="M6" s="79"/>
      <c r="N6" s="141">
        <v>168.6</v>
      </c>
      <c r="O6" s="141">
        <v>192</v>
      </c>
      <c r="Q6" s="288"/>
    </row>
    <row r="7" spans="1:17" s="5" customFormat="1" ht="13.2">
      <c r="A7" s="80" t="s">
        <v>13</v>
      </c>
      <c r="B7" s="124">
        <v>0.35699999999999998</v>
      </c>
      <c r="C7" s="124">
        <v>0.42699999999999999</v>
      </c>
      <c r="D7" s="124">
        <v>0.33300000000000002</v>
      </c>
      <c r="E7" s="124">
        <v>0.20300000000000001</v>
      </c>
      <c r="F7" s="124">
        <v>0.33800000000000002</v>
      </c>
      <c r="G7" s="124">
        <v>0.38</v>
      </c>
      <c r="H7" s="124">
        <v>0.29299999999999998</v>
      </c>
      <c r="I7" s="124">
        <v>0.373</v>
      </c>
      <c r="J7" s="124">
        <v>0.41399999999999998</v>
      </c>
      <c r="K7" s="124">
        <v>0.36799999999999999</v>
      </c>
      <c r="L7" s="124">
        <v>0.36299999999999999</v>
      </c>
      <c r="M7" s="82"/>
      <c r="N7" s="124">
        <v>0.33</v>
      </c>
      <c r="O7" s="124">
        <v>0.34599999999999997</v>
      </c>
      <c r="Q7" s="288"/>
    </row>
    <row r="8" spans="1:17" s="5" customFormat="1" ht="13.2">
      <c r="A8" s="161" t="s">
        <v>56</v>
      </c>
      <c r="B8" s="141">
        <v>13</v>
      </c>
      <c r="C8" s="141">
        <v>14</v>
      </c>
      <c r="D8" s="141">
        <v>64</v>
      </c>
      <c r="E8" s="141">
        <v>336.7</v>
      </c>
      <c r="F8" s="141">
        <v>29</v>
      </c>
      <c r="G8" s="141">
        <v>34.5</v>
      </c>
      <c r="H8" s="141">
        <v>19.700000000000003</v>
      </c>
      <c r="I8" s="141">
        <v>43.2</v>
      </c>
      <c r="J8" s="141">
        <v>11.7</v>
      </c>
      <c r="K8" s="141">
        <v>12.5</v>
      </c>
      <c r="L8" s="141">
        <v>127</v>
      </c>
      <c r="M8" s="83"/>
      <c r="N8" s="141">
        <v>427.7</v>
      </c>
      <c r="O8" s="141">
        <v>126.4</v>
      </c>
      <c r="Q8" s="288"/>
    </row>
    <row r="9" spans="1:17" s="5" customFormat="1" ht="12.75" customHeight="1">
      <c r="A9" s="80" t="s">
        <v>164</v>
      </c>
      <c r="B9" s="125"/>
      <c r="C9" s="125"/>
      <c r="D9" s="125"/>
      <c r="E9" s="125"/>
      <c r="F9" s="299">
        <v>0.99</v>
      </c>
      <c r="G9" s="299">
        <v>1.45</v>
      </c>
      <c r="H9" s="299">
        <v>2.2200000000000002</v>
      </c>
      <c r="I9" s="299">
        <v>2.11</v>
      </c>
      <c r="J9" s="299">
        <v>2.4700000000000002</v>
      </c>
      <c r="K9" s="299">
        <v>2.84</v>
      </c>
      <c r="L9" s="299">
        <v>3.79</v>
      </c>
      <c r="M9" s="82"/>
      <c r="N9" s="125"/>
      <c r="O9" s="299">
        <f>F9+G9+H9+I9</f>
        <v>6.77</v>
      </c>
      <c r="Q9" s="288"/>
    </row>
    <row r="10" spans="1:17" s="5" customFormat="1" ht="13.2">
      <c r="A10" s="161" t="s">
        <v>65</v>
      </c>
      <c r="B10" s="141">
        <v>20127</v>
      </c>
      <c r="C10" s="141">
        <v>20203</v>
      </c>
      <c r="D10" s="141">
        <v>22140</v>
      </c>
      <c r="E10" s="141">
        <v>23754</v>
      </c>
      <c r="F10" s="141">
        <v>24742</v>
      </c>
      <c r="G10" s="141">
        <v>25491</v>
      </c>
      <c r="H10" s="141">
        <v>26776</v>
      </c>
      <c r="I10" s="141">
        <v>25883</v>
      </c>
      <c r="J10" s="141">
        <v>25921</v>
      </c>
      <c r="K10" s="141">
        <v>27076</v>
      </c>
      <c r="L10" s="141">
        <v>28101</v>
      </c>
      <c r="M10" s="82"/>
      <c r="N10" s="141">
        <v>23754</v>
      </c>
      <c r="O10" s="141">
        <v>25883</v>
      </c>
      <c r="Q10" s="288"/>
    </row>
    <row r="11" spans="1:17" s="5" customFormat="1" ht="13.2">
      <c r="A11" s="80" t="s">
        <v>10</v>
      </c>
      <c r="B11" s="133">
        <v>2</v>
      </c>
      <c r="C11" s="133">
        <v>2</v>
      </c>
      <c r="D11" s="133">
        <v>1.9</v>
      </c>
      <c r="E11" s="133">
        <v>1.8</v>
      </c>
      <c r="F11" s="133">
        <v>1.8</v>
      </c>
      <c r="G11" s="133">
        <v>1.9</v>
      </c>
      <c r="H11" s="133">
        <v>1.8</v>
      </c>
      <c r="I11" s="133">
        <v>1.7</v>
      </c>
      <c r="J11" s="133">
        <v>1.5</v>
      </c>
      <c r="K11" s="133">
        <v>1.6</v>
      </c>
      <c r="L11" s="133">
        <v>1.5</v>
      </c>
      <c r="M11" s="82"/>
      <c r="N11" s="133" t="s">
        <v>68</v>
      </c>
      <c r="O11" s="133" t="s">
        <v>68</v>
      </c>
      <c r="Q11" s="288"/>
    </row>
    <row r="12" spans="1:17" s="5" customFormat="1" ht="13.2">
      <c r="A12" s="161" t="s">
        <v>6</v>
      </c>
      <c r="B12" s="141">
        <v>205</v>
      </c>
      <c r="C12" s="141">
        <v>211</v>
      </c>
      <c r="D12" s="141">
        <v>214.3</v>
      </c>
      <c r="E12" s="141">
        <v>207</v>
      </c>
      <c r="F12" s="141">
        <v>217</v>
      </c>
      <c r="G12" s="141">
        <v>231</v>
      </c>
      <c r="H12" s="141">
        <v>224.6</v>
      </c>
      <c r="I12" s="141">
        <v>190.7</v>
      </c>
      <c r="J12" s="141">
        <v>175</v>
      </c>
      <c r="K12" s="141">
        <v>198</v>
      </c>
      <c r="L12" s="141">
        <v>189</v>
      </c>
      <c r="M12" s="84"/>
      <c r="N12" s="141" t="s">
        <v>68</v>
      </c>
      <c r="O12" s="141" t="s">
        <v>68</v>
      </c>
      <c r="Q12" s="288"/>
    </row>
    <row r="13" spans="1:17" s="5" customFormat="1" ht="13.2">
      <c r="A13" s="80" t="s">
        <v>7</v>
      </c>
      <c r="B13" s="124">
        <v>3.7999999999999999E-2</v>
      </c>
      <c r="C13" s="124">
        <v>5.0999999999999997E-2</v>
      </c>
      <c r="D13" s="124">
        <v>4.2000000000000003E-2</v>
      </c>
      <c r="E13" s="124">
        <v>5.3999999999999999E-2</v>
      </c>
      <c r="F13" s="124">
        <v>6.0999999999999999E-2</v>
      </c>
      <c r="G13" s="124">
        <v>5.0999999999999997E-2</v>
      </c>
      <c r="H13" s="124">
        <v>6.6000000000000003E-2</v>
      </c>
      <c r="I13" s="124">
        <v>7.3999999999999996E-2</v>
      </c>
      <c r="J13" s="124">
        <v>6.6000000000000003E-2</v>
      </c>
      <c r="K13" s="124">
        <v>3.9E-2</v>
      </c>
      <c r="L13" s="124">
        <v>5.0999999999999997E-2</v>
      </c>
      <c r="M13" s="82"/>
      <c r="N13" s="124" t="s">
        <v>68</v>
      </c>
      <c r="O13" s="124" t="s">
        <v>68</v>
      </c>
      <c r="Q13" s="288"/>
    </row>
    <row r="14" spans="1:17" s="5" customFormat="1" ht="13.2">
      <c r="A14" s="161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84"/>
      <c r="N14" s="141"/>
      <c r="O14" s="141"/>
      <c r="Q14" s="288"/>
    </row>
    <row r="15" spans="1:17" s="5" customFormat="1" ht="13.8" thickBot="1">
      <c r="A15" s="162" t="s">
        <v>165</v>
      </c>
      <c r="B15" s="163">
        <v>32</v>
      </c>
      <c r="C15" s="163">
        <v>40.5</v>
      </c>
      <c r="D15" s="163">
        <v>-21</v>
      </c>
      <c r="E15" s="163">
        <v>-310.60000000000002</v>
      </c>
      <c r="F15" s="163">
        <v>14.9</v>
      </c>
      <c r="G15" s="163">
        <v>19.5</v>
      </c>
      <c r="H15" s="163">
        <v>22.7</v>
      </c>
      <c r="I15" s="163">
        <v>8.3000000000000007</v>
      </c>
      <c r="J15" s="163">
        <v>37.1</v>
      </c>
      <c r="K15" s="163">
        <v>35.5</v>
      </c>
      <c r="L15" s="163">
        <f>L6-L8</f>
        <v>-80</v>
      </c>
      <c r="M15" s="79"/>
      <c r="N15" s="163">
        <v>-259.10000000000002</v>
      </c>
      <c r="O15" s="163">
        <v>65.5</v>
      </c>
      <c r="Q15" s="288"/>
    </row>
    <row r="16" spans="1:17" s="8" customFormat="1" ht="15" thickTop="1">
      <c r="M16" s="50"/>
      <c r="Q16" s="288"/>
    </row>
    <row r="17" spans="1:17" s="8" customFormat="1" ht="15" thickBot="1">
      <c r="A17" s="234" t="s">
        <v>116</v>
      </c>
      <c r="B17" s="45"/>
      <c r="C17" s="45"/>
      <c r="D17" s="45"/>
      <c r="E17" s="45"/>
      <c r="F17" s="45"/>
      <c r="Q17" s="288"/>
    </row>
    <row r="18" spans="1:17" s="2" customFormat="1" thickTop="1" thickBot="1">
      <c r="A18" s="120" t="s">
        <v>5</v>
      </c>
      <c r="B18" s="121" t="s">
        <v>139</v>
      </c>
      <c r="C18" s="121" t="s">
        <v>140</v>
      </c>
      <c r="D18" s="121" t="s">
        <v>141</v>
      </c>
      <c r="E18" s="121" t="s">
        <v>142</v>
      </c>
      <c r="F18" s="121" t="s">
        <v>143</v>
      </c>
      <c r="G18" s="121" t="s">
        <v>144</v>
      </c>
      <c r="H18" s="121" t="s">
        <v>145</v>
      </c>
      <c r="I18" s="121" t="s">
        <v>146</v>
      </c>
      <c r="J18" s="121" t="s">
        <v>147</v>
      </c>
      <c r="K18" s="121" t="s">
        <v>148</v>
      </c>
      <c r="L18" s="121" t="s">
        <v>163</v>
      </c>
      <c r="M18" s="60"/>
      <c r="N18" s="122" t="s">
        <v>105</v>
      </c>
      <c r="O18" s="122" t="s">
        <v>106</v>
      </c>
      <c r="Q18" s="288"/>
    </row>
    <row r="19" spans="1:17" s="5" customFormat="1" ht="13.2">
      <c r="A19" s="80" t="s">
        <v>97</v>
      </c>
      <c r="B19" s="125">
        <v>9</v>
      </c>
      <c r="C19" s="125">
        <v>9.4</v>
      </c>
      <c r="D19" s="125">
        <v>10</v>
      </c>
      <c r="E19" s="125">
        <v>9.9</v>
      </c>
      <c r="F19" s="125">
        <v>10.7</v>
      </c>
      <c r="G19" s="125">
        <v>11.7</v>
      </c>
      <c r="H19" s="125">
        <v>12</v>
      </c>
      <c r="I19" s="125">
        <v>11.2</v>
      </c>
      <c r="J19" s="125">
        <v>9.3000000000000007</v>
      </c>
      <c r="K19" s="125">
        <v>10.1</v>
      </c>
      <c r="L19" s="125">
        <v>10</v>
      </c>
      <c r="M19" s="77"/>
      <c r="N19" s="125">
        <v>37.9</v>
      </c>
      <c r="O19" s="125">
        <v>45.4</v>
      </c>
      <c r="Q19" s="288"/>
    </row>
    <row r="20" spans="1:17" s="5" customFormat="1" ht="13.2">
      <c r="A20" s="161" t="s">
        <v>9</v>
      </c>
      <c r="B20" s="141">
        <v>3.2</v>
      </c>
      <c r="C20" s="141">
        <v>4</v>
      </c>
      <c r="D20" s="141">
        <v>3</v>
      </c>
      <c r="E20" s="141">
        <v>2.1</v>
      </c>
      <c r="F20" s="141">
        <v>3.7</v>
      </c>
      <c r="G20" s="144">
        <v>4.5</v>
      </c>
      <c r="H20" s="141">
        <v>3</v>
      </c>
      <c r="I20" s="141">
        <v>4.2</v>
      </c>
      <c r="J20" s="141">
        <v>3.8</v>
      </c>
      <c r="K20" s="141">
        <v>3.7</v>
      </c>
      <c r="L20" s="141">
        <v>4</v>
      </c>
      <c r="M20" s="79"/>
      <c r="N20" s="141">
        <v>12.5</v>
      </c>
      <c r="O20" s="141">
        <v>15.7</v>
      </c>
      <c r="Q20" s="288"/>
    </row>
    <row r="21" spans="1:17" s="5" customFormat="1" ht="13.2">
      <c r="A21" s="80" t="s">
        <v>13</v>
      </c>
      <c r="B21" s="124">
        <v>0.35699999999999998</v>
      </c>
      <c r="C21" s="124">
        <v>0.42799999999999999</v>
      </c>
      <c r="D21" s="124">
        <v>0.33100000000000002</v>
      </c>
      <c r="E21" s="124">
        <v>0.20799999999999999</v>
      </c>
      <c r="F21" s="124">
        <v>0.34</v>
      </c>
      <c r="G21" s="124">
        <v>0.38</v>
      </c>
      <c r="H21" s="124">
        <v>0.29299999999999998</v>
      </c>
      <c r="I21" s="124">
        <v>0.374</v>
      </c>
      <c r="J21" s="124">
        <v>0.41299999999999998</v>
      </c>
      <c r="K21" s="124">
        <v>0.36799999999999999</v>
      </c>
      <c r="L21" s="124">
        <v>0.36299999999999999</v>
      </c>
      <c r="M21" s="82"/>
      <c r="N21" s="124">
        <v>0.33</v>
      </c>
      <c r="O21" s="124">
        <v>0.34699999999999998</v>
      </c>
      <c r="Q21" s="288"/>
    </row>
    <row r="22" spans="1:17" s="5" customFormat="1" ht="13.2">
      <c r="A22" s="16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83"/>
      <c r="N22" s="141"/>
      <c r="O22" s="141"/>
      <c r="Q22" s="288"/>
    </row>
    <row r="23" spans="1:17" s="5" customFormat="1" ht="12.75" customHeight="1">
      <c r="A23" s="80" t="s">
        <v>164</v>
      </c>
      <c r="B23" s="125"/>
      <c r="C23" s="125"/>
      <c r="D23" s="125"/>
      <c r="E23" s="125"/>
      <c r="F23" s="298">
        <v>0.08</v>
      </c>
      <c r="G23" s="298">
        <v>0.12</v>
      </c>
      <c r="H23" s="298">
        <v>0.18</v>
      </c>
      <c r="I23" s="298">
        <v>0.17</v>
      </c>
      <c r="J23" s="298">
        <v>0.19500000000000001</v>
      </c>
      <c r="K23" s="298">
        <v>0.22</v>
      </c>
      <c r="L23" s="298">
        <v>0.28999999999999998</v>
      </c>
      <c r="M23" s="82"/>
      <c r="N23" s="125"/>
      <c r="O23" s="298">
        <v>0.55000000000000004</v>
      </c>
      <c r="Q23" s="288"/>
    </row>
    <row r="24" spans="1:17" s="5" customFormat="1" ht="13.2">
      <c r="A24" s="161" t="s">
        <v>65</v>
      </c>
      <c r="B24" s="141">
        <v>20127</v>
      </c>
      <c r="C24" s="141">
        <v>20203</v>
      </c>
      <c r="D24" s="141">
        <v>22140</v>
      </c>
      <c r="E24" s="141">
        <v>23754</v>
      </c>
      <c r="F24" s="141">
        <v>24742</v>
      </c>
      <c r="G24" s="141">
        <v>25491</v>
      </c>
      <c r="H24" s="141">
        <v>26776</v>
      </c>
      <c r="I24" s="141">
        <v>25883</v>
      </c>
      <c r="J24" s="141">
        <v>25921</v>
      </c>
      <c r="K24" s="141">
        <v>27076</v>
      </c>
      <c r="L24" s="141">
        <v>28101</v>
      </c>
      <c r="M24" s="82"/>
      <c r="N24" s="141">
        <v>23754</v>
      </c>
      <c r="O24" s="141">
        <v>25883</v>
      </c>
      <c r="Q24" s="288"/>
    </row>
    <row r="25" spans="1:17" s="5" customFormat="1" ht="13.2">
      <c r="A25" s="80" t="s">
        <v>129</v>
      </c>
      <c r="B25" s="133">
        <v>148</v>
      </c>
      <c r="C25" s="133">
        <v>153</v>
      </c>
      <c r="D25" s="133">
        <v>147.1</v>
      </c>
      <c r="E25" s="133">
        <v>140</v>
      </c>
      <c r="F25" s="133">
        <v>145</v>
      </c>
      <c r="G25" s="133">
        <v>151.19999999999999</v>
      </c>
      <c r="H25" s="133">
        <v>149.19999999999999</v>
      </c>
      <c r="I25" s="133">
        <v>138</v>
      </c>
      <c r="J25" s="133">
        <v>119</v>
      </c>
      <c r="K25" s="133">
        <v>125.9</v>
      </c>
      <c r="L25" s="133">
        <v>120.6</v>
      </c>
      <c r="M25" s="82"/>
      <c r="N25" s="133" t="s">
        <v>68</v>
      </c>
      <c r="O25" s="133" t="s">
        <v>68</v>
      </c>
      <c r="Q25" s="288"/>
    </row>
    <row r="26" spans="1:17" s="5" customFormat="1" ht="13.2">
      <c r="A26" s="161" t="s">
        <v>6</v>
      </c>
      <c r="B26" s="141">
        <v>205</v>
      </c>
      <c r="C26" s="141">
        <v>211</v>
      </c>
      <c r="D26" s="141">
        <v>214.3</v>
      </c>
      <c r="E26" s="141">
        <v>207</v>
      </c>
      <c r="F26" s="141">
        <v>217</v>
      </c>
      <c r="G26" s="141">
        <v>231</v>
      </c>
      <c r="H26" s="141">
        <v>224.6</v>
      </c>
      <c r="I26" s="141">
        <v>190.7</v>
      </c>
      <c r="J26" s="141">
        <v>175</v>
      </c>
      <c r="K26" s="141">
        <v>198</v>
      </c>
      <c r="L26" s="141">
        <v>189</v>
      </c>
      <c r="M26" s="84"/>
      <c r="N26" s="141" t="s">
        <v>68</v>
      </c>
      <c r="O26" s="141" t="s">
        <v>68</v>
      </c>
      <c r="Q26" s="288"/>
    </row>
    <row r="27" spans="1:17" s="5" customFormat="1" ht="13.2">
      <c r="A27" s="80" t="s">
        <v>7</v>
      </c>
      <c r="B27" s="124">
        <v>3.7999999999999999E-2</v>
      </c>
      <c r="C27" s="124">
        <v>5.0999999999999997E-2</v>
      </c>
      <c r="D27" s="124">
        <v>4.2000000000000003E-2</v>
      </c>
      <c r="E27" s="124">
        <v>5.3999999999999999E-2</v>
      </c>
      <c r="F27" s="124">
        <v>6.0999999999999999E-2</v>
      </c>
      <c r="G27" s="124">
        <v>5.0999999999999997E-2</v>
      </c>
      <c r="H27" s="124">
        <v>6.6000000000000003E-2</v>
      </c>
      <c r="I27" s="124">
        <v>7.3999999999999996E-2</v>
      </c>
      <c r="J27" s="124">
        <v>6.6000000000000003E-2</v>
      </c>
      <c r="K27" s="124">
        <v>3.9E-2</v>
      </c>
      <c r="L27" s="124">
        <v>5.0999999999999997E-2</v>
      </c>
      <c r="M27" s="82"/>
      <c r="N27" s="124" t="s">
        <v>68</v>
      </c>
      <c r="O27" s="124" t="s">
        <v>68</v>
      </c>
      <c r="Q27" s="288"/>
    </row>
    <row r="28" spans="1:17" s="5" customFormat="1" ht="13.2">
      <c r="A28" s="16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84"/>
      <c r="N28" s="141"/>
      <c r="O28" s="141"/>
      <c r="Q28" s="288"/>
    </row>
    <row r="29" spans="1:17" s="5" customFormat="1" ht="13.8" thickBot="1">
      <c r="A29" s="162" t="s">
        <v>165</v>
      </c>
      <c r="B29" s="163">
        <v>2.4</v>
      </c>
      <c r="C29" s="163">
        <v>2.6</v>
      </c>
      <c r="D29" s="163">
        <v>-1.2</v>
      </c>
      <c r="E29" s="163">
        <v>-23.1</v>
      </c>
      <c r="F29" s="163">
        <v>2.4</v>
      </c>
      <c r="G29" s="163">
        <v>1.2</v>
      </c>
      <c r="H29" s="163">
        <v>1.5</v>
      </c>
      <c r="I29" s="163">
        <v>0.7</v>
      </c>
      <c r="J29" s="163">
        <v>2.9</v>
      </c>
      <c r="K29" s="163">
        <v>3.7</v>
      </c>
      <c r="L29" s="163"/>
      <c r="M29" s="79"/>
      <c r="N29" s="163">
        <v>-19.100000000000001</v>
      </c>
      <c r="O29" s="163">
        <v>6.2</v>
      </c>
      <c r="Q29" s="288"/>
    </row>
    <row r="30" spans="1:17" ht="15" thickTop="1">
      <c r="A30" s="89"/>
      <c r="M30" s="61"/>
      <c r="N30" s="8"/>
      <c r="O30" s="8"/>
    </row>
    <row r="31" spans="1:17">
      <c r="N31" s="8"/>
      <c r="O31" s="8"/>
    </row>
    <row r="32" spans="1:17">
      <c r="N32" s="8"/>
      <c r="O32" s="8"/>
    </row>
    <row r="33" spans="13:15">
      <c r="M33" s="62"/>
      <c r="N33" s="8"/>
      <c r="O33" s="8"/>
    </row>
    <row r="34" spans="13:15">
      <c r="M34" s="62"/>
      <c r="N34" s="8"/>
      <c r="O34" s="8"/>
    </row>
    <row r="35" spans="13:15">
      <c r="M35" s="62"/>
      <c r="N35" s="8"/>
      <c r="O35" s="8"/>
    </row>
    <row r="36" spans="13:15">
      <c r="M36" s="62"/>
      <c r="N36" s="8"/>
      <c r="O36" s="8"/>
    </row>
    <row r="37" spans="13:15">
      <c r="M37" s="62"/>
    </row>
    <row r="38" spans="13:15">
      <c r="M38" s="62"/>
    </row>
    <row r="39" spans="13:15">
      <c r="M39" s="62"/>
    </row>
    <row r="40" spans="13:15">
      <c r="M40" s="62"/>
    </row>
    <row r="41" spans="13:15">
      <c r="M41" s="62"/>
    </row>
    <row r="42" spans="13:15">
      <c r="M42" s="62"/>
    </row>
    <row r="43" spans="13:15">
      <c r="M43" s="62"/>
    </row>
    <row r="44" spans="13:15">
      <c r="M44" s="62"/>
    </row>
    <row r="45" spans="13:15">
      <c r="M45" s="62"/>
    </row>
    <row r="46" spans="13:15">
      <c r="M46" s="62"/>
    </row>
  </sheetData>
  <hyperlinks>
    <hyperlink ref="A2" location="Index!A1" display="index page"/>
  </hyperlinks>
  <pageMargins left="0.7" right="0.7" top="0.75" bottom="0.75" header="0.3" footer="0.3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65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R50" sqref="R50"/>
      <selection pane="topRight" activeCell="R50" sqref="R50"/>
      <selection pane="bottomLeft" activeCell="R50" sqref="R50"/>
      <selection pane="bottomRight" activeCell="R50" sqref="R50"/>
    </sheetView>
  </sheetViews>
  <sheetFormatPr defaultColWidth="9.109375" defaultRowHeight="14.4"/>
  <cols>
    <col min="1" max="1" width="55.6640625" style="1" customWidth="1"/>
    <col min="2" max="5" width="10.5546875" style="1" hidden="1" customWidth="1"/>
    <col min="6" max="12" width="10.5546875" style="1" customWidth="1"/>
    <col min="13" max="13" width="1.6640625" style="8" customWidth="1"/>
    <col min="14" max="15" width="10.5546875" style="1" customWidth="1"/>
    <col min="16" max="239" width="9.109375" style="1"/>
    <col min="240" max="240" width="55.6640625" style="1" customWidth="1"/>
    <col min="241" max="248" width="9.6640625" style="1" customWidth="1"/>
    <col min="249" max="16384" width="9.109375" style="1"/>
  </cols>
  <sheetData>
    <row r="1" spans="1:17" s="27" customFormat="1" ht="17.399999999999999">
      <c r="A1" s="66" t="s">
        <v>23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8"/>
      <c r="N1" s="277"/>
      <c r="O1" s="277"/>
    </row>
    <row r="2" spans="1:17" s="27" customFormat="1">
      <c r="A2" s="67" t="s">
        <v>36</v>
      </c>
      <c r="B2" s="279"/>
      <c r="C2" s="279"/>
      <c r="D2" s="279"/>
      <c r="E2" s="279"/>
      <c r="F2" s="19"/>
      <c r="G2" s="19"/>
      <c r="H2" s="19"/>
      <c r="I2" s="19"/>
      <c r="J2" s="19"/>
      <c r="K2" s="19"/>
      <c r="L2" s="19"/>
      <c r="M2" s="8"/>
      <c r="N2" s="279"/>
      <c r="O2" s="279"/>
    </row>
    <row r="3" spans="1:17" ht="15" thickBot="1">
      <c r="A3" s="234" t="s">
        <v>54</v>
      </c>
      <c r="B3" s="276"/>
      <c r="C3" s="47"/>
      <c r="D3" s="47"/>
      <c r="E3" s="28"/>
      <c r="F3" s="19"/>
      <c r="G3" s="19"/>
      <c r="H3" s="19"/>
      <c r="I3" s="19"/>
      <c r="J3" s="19"/>
      <c r="K3" s="19"/>
      <c r="L3" s="19"/>
      <c r="N3" s="19"/>
      <c r="O3" s="19"/>
    </row>
    <row r="4" spans="1:17" s="2" customFormat="1" thickTop="1" thickBot="1">
      <c r="A4" s="120" t="s">
        <v>2</v>
      </c>
      <c r="B4" s="121" t="s">
        <v>139</v>
      </c>
      <c r="C4" s="121" t="s">
        <v>140</v>
      </c>
      <c r="D4" s="121" t="s">
        <v>141</v>
      </c>
      <c r="E4" s="121" t="s">
        <v>142</v>
      </c>
      <c r="F4" s="121" t="s">
        <v>143</v>
      </c>
      <c r="G4" s="121" t="s">
        <v>144</v>
      </c>
      <c r="H4" s="121" t="s">
        <v>145</v>
      </c>
      <c r="I4" s="121" t="s">
        <v>146</v>
      </c>
      <c r="J4" s="121" t="s">
        <v>147</v>
      </c>
      <c r="K4" s="121" t="s">
        <v>148</v>
      </c>
      <c r="L4" s="121" t="s">
        <v>163</v>
      </c>
      <c r="M4" s="60"/>
      <c r="N4" s="121" t="s">
        <v>105</v>
      </c>
      <c r="O4" s="121" t="s">
        <v>106</v>
      </c>
    </row>
    <row r="5" spans="1:17" s="28" customFormat="1" ht="13.8">
      <c r="A5" s="80" t="s">
        <v>97</v>
      </c>
      <c r="B5" s="125">
        <v>375</v>
      </c>
      <c r="C5" s="125">
        <v>412</v>
      </c>
      <c r="D5" s="125">
        <v>437</v>
      </c>
      <c r="E5" s="125">
        <v>416.7</v>
      </c>
      <c r="F5" s="125">
        <v>385.4</v>
      </c>
      <c r="G5" s="125">
        <v>406</v>
      </c>
      <c r="H5" s="125">
        <v>452.1</v>
      </c>
      <c r="I5" s="125">
        <v>432.5</v>
      </c>
      <c r="J5" s="125">
        <v>395.6</v>
      </c>
      <c r="K5" s="125">
        <v>400.5</v>
      </c>
      <c r="L5" s="125">
        <v>420</v>
      </c>
      <c r="M5" s="77"/>
      <c r="N5" s="125">
        <v>1641.3</v>
      </c>
      <c r="O5" s="125">
        <v>1676</v>
      </c>
      <c r="Q5" s="288"/>
    </row>
    <row r="6" spans="1:17" s="28" customFormat="1" ht="13.8">
      <c r="A6" s="161" t="s">
        <v>9</v>
      </c>
      <c r="B6" s="141">
        <v>202</v>
      </c>
      <c r="C6" s="141">
        <v>226</v>
      </c>
      <c r="D6" s="141">
        <v>235</v>
      </c>
      <c r="E6" s="141">
        <v>209.4</v>
      </c>
      <c r="F6" s="141">
        <v>197</v>
      </c>
      <c r="G6" s="141">
        <v>204</v>
      </c>
      <c r="H6" s="141">
        <v>231.3</v>
      </c>
      <c r="I6" s="141">
        <v>227</v>
      </c>
      <c r="J6" s="141">
        <v>193.9</v>
      </c>
      <c r="K6" s="141">
        <v>192.2</v>
      </c>
      <c r="L6" s="141">
        <v>208</v>
      </c>
      <c r="M6" s="79"/>
      <c r="N6" s="141">
        <v>872.5</v>
      </c>
      <c r="O6" s="141">
        <v>859.3</v>
      </c>
      <c r="Q6" s="288"/>
    </row>
    <row r="7" spans="1:17" s="28" customFormat="1" ht="13.8">
      <c r="A7" s="80" t="s">
        <v>13</v>
      </c>
      <c r="B7" s="124">
        <v>0.54</v>
      </c>
      <c r="C7" s="124">
        <v>0.54800000000000004</v>
      </c>
      <c r="D7" s="124">
        <v>0.53700000000000003</v>
      </c>
      <c r="E7" s="124">
        <v>0.503</v>
      </c>
      <c r="F7" s="124">
        <v>0.51100000000000001</v>
      </c>
      <c r="G7" s="124">
        <v>0.502</v>
      </c>
      <c r="H7" s="124">
        <v>0.51200000000000001</v>
      </c>
      <c r="I7" s="124">
        <v>0.52500000000000002</v>
      </c>
      <c r="J7" s="124">
        <v>0.49</v>
      </c>
      <c r="K7" s="124">
        <v>0.48</v>
      </c>
      <c r="L7" s="124">
        <v>0.496</v>
      </c>
      <c r="M7" s="82"/>
      <c r="N7" s="124">
        <v>0.53200000000000003</v>
      </c>
      <c r="O7" s="124">
        <v>0.51300000000000001</v>
      </c>
      <c r="Q7" s="288"/>
    </row>
    <row r="8" spans="1:17" s="28" customFormat="1" ht="13.8">
      <c r="A8" s="161" t="s">
        <v>93</v>
      </c>
      <c r="B8" s="141">
        <v>109.8</v>
      </c>
      <c r="C8" s="141">
        <v>119.2</v>
      </c>
      <c r="D8" s="141">
        <v>122.2</v>
      </c>
      <c r="E8" s="141">
        <v>127.5</v>
      </c>
      <c r="F8" s="141">
        <v>119.2</v>
      </c>
      <c r="G8" s="141">
        <v>123.5</v>
      </c>
      <c r="H8" s="141">
        <v>124.8</v>
      </c>
      <c r="I8" s="141">
        <v>122</v>
      </c>
      <c r="J8" s="141">
        <v>126.8</v>
      </c>
      <c r="K8" s="141">
        <v>128.69999999999999</v>
      </c>
      <c r="L8" s="141">
        <v>127</v>
      </c>
      <c r="M8" s="83"/>
      <c r="N8" s="141">
        <v>478.6</v>
      </c>
      <c r="O8" s="141">
        <v>489.6</v>
      </c>
      <c r="Q8" s="288"/>
    </row>
    <row r="9" spans="1:17" s="28" customFormat="1" ht="13.8">
      <c r="A9" s="80" t="s">
        <v>64</v>
      </c>
      <c r="B9" s="125">
        <v>15.4</v>
      </c>
      <c r="C9" s="125">
        <v>17</v>
      </c>
      <c r="D9" s="125">
        <v>18</v>
      </c>
      <c r="E9" s="125">
        <v>21</v>
      </c>
      <c r="F9" s="125">
        <v>15</v>
      </c>
      <c r="G9" s="125">
        <v>17.8</v>
      </c>
      <c r="H9" s="125">
        <v>21.5</v>
      </c>
      <c r="I9" s="125">
        <v>21.1</v>
      </c>
      <c r="J9" s="125">
        <v>23.7</v>
      </c>
      <c r="K9" s="125">
        <v>23.9</v>
      </c>
      <c r="L9" s="125">
        <v>25</v>
      </c>
      <c r="M9" s="82"/>
      <c r="N9" s="125">
        <v>71.8</v>
      </c>
      <c r="O9" s="125">
        <v>75.400000000000006</v>
      </c>
      <c r="Q9" s="288"/>
    </row>
    <row r="10" spans="1:17" s="28" customFormat="1" ht="13.8">
      <c r="A10" s="161" t="s">
        <v>56</v>
      </c>
      <c r="B10" s="141">
        <v>46.4</v>
      </c>
      <c r="C10" s="141">
        <v>58.1</v>
      </c>
      <c r="D10" s="141">
        <v>80.8</v>
      </c>
      <c r="E10" s="141">
        <v>98.7</v>
      </c>
      <c r="F10" s="141">
        <v>44.6</v>
      </c>
      <c r="G10" s="141">
        <v>57.8</v>
      </c>
      <c r="H10" s="141">
        <v>53.5</v>
      </c>
      <c r="I10" s="141">
        <v>75.400000000000006</v>
      </c>
      <c r="J10" s="141">
        <v>42</v>
      </c>
      <c r="K10" s="141">
        <v>47.9</v>
      </c>
      <c r="L10" s="141">
        <v>66</v>
      </c>
      <c r="M10" s="82"/>
      <c r="N10" s="141">
        <v>284</v>
      </c>
      <c r="O10" s="141">
        <v>231</v>
      </c>
      <c r="Q10" s="288"/>
    </row>
    <row r="11" spans="1:17" s="28" customFormat="1" ht="13.8">
      <c r="A11" s="80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82"/>
      <c r="N11" s="125"/>
      <c r="O11" s="125"/>
      <c r="Q11" s="288"/>
    </row>
    <row r="12" spans="1:17" s="28" customFormat="1" ht="13.8">
      <c r="A12" s="161" t="s">
        <v>165</v>
      </c>
      <c r="B12" s="141">
        <v>156.1</v>
      </c>
      <c r="C12" s="141">
        <v>168</v>
      </c>
      <c r="D12" s="141">
        <v>153.69999999999999</v>
      </c>
      <c r="E12" s="141">
        <v>110.7</v>
      </c>
      <c r="F12" s="141">
        <v>152.4</v>
      </c>
      <c r="G12" s="141">
        <v>146</v>
      </c>
      <c r="H12" s="141">
        <v>177.7</v>
      </c>
      <c r="I12" s="141">
        <v>151.6</v>
      </c>
      <c r="J12" s="141">
        <v>152</v>
      </c>
      <c r="K12" s="141">
        <v>144.29999999999998</v>
      </c>
      <c r="L12" s="141">
        <v>142</v>
      </c>
      <c r="M12" s="82"/>
      <c r="N12" s="141">
        <v>588.5</v>
      </c>
      <c r="O12" s="141">
        <v>627.79999999999995</v>
      </c>
      <c r="Q12" s="288"/>
    </row>
    <row r="13" spans="1:17" s="28" customFormat="1" ht="13.8">
      <c r="A13" s="80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82"/>
      <c r="N13" s="133"/>
      <c r="O13" s="133"/>
      <c r="Q13" s="288"/>
    </row>
    <row r="14" spans="1:17" s="28" customFormat="1" thickBot="1">
      <c r="A14" s="168" t="s">
        <v>5</v>
      </c>
      <c r="B14" s="170" t="s">
        <v>139</v>
      </c>
      <c r="C14" s="170" t="s">
        <v>140</v>
      </c>
      <c r="D14" s="170" t="s">
        <v>141</v>
      </c>
      <c r="E14" s="170" t="s">
        <v>142</v>
      </c>
      <c r="F14" s="170" t="s">
        <v>143</v>
      </c>
      <c r="G14" s="170" t="s">
        <v>144</v>
      </c>
      <c r="H14" s="170" t="s">
        <v>145</v>
      </c>
      <c r="I14" s="170" t="s">
        <v>146</v>
      </c>
      <c r="J14" s="170" t="s">
        <v>147</v>
      </c>
      <c r="K14" s="170" t="s">
        <v>148</v>
      </c>
      <c r="L14" s="170" t="s">
        <v>163</v>
      </c>
      <c r="M14" s="84"/>
      <c r="N14" s="170" t="s">
        <v>105</v>
      </c>
      <c r="O14" s="170" t="s">
        <v>106</v>
      </c>
      <c r="Q14" s="288"/>
    </row>
    <row r="15" spans="1:17" s="28" customFormat="1" ht="13.8">
      <c r="A15" s="80" t="s">
        <v>24</v>
      </c>
      <c r="B15" s="125">
        <v>348.2</v>
      </c>
      <c r="C15" s="125">
        <v>381.6</v>
      </c>
      <c r="D15" s="125">
        <v>404.8</v>
      </c>
      <c r="E15" s="125">
        <v>384.6</v>
      </c>
      <c r="F15" s="125">
        <v>356</v>
      </c>
      <c r="G15" s="125">
        <v>375.3</v>
      </c>
      <c r="H15" s="125">
        <v>418.6</v>
      </c>
      <c r="I15" s="125">
        <v>401.2</v>
      </c>
      <c r="J15" s="125">
        <v>362.4</v>
      </c>
      <c r="K15" s="125">
        <v>367.4</v>
      </c>
      <c r="L15" s="125">
        <v>384</v>
      </c>
      <c r="M15" s="85"/>
      <c r="N15" s="125">
        <v>1519.3</v>
      </c>
      <c r="O15" s="125">
        <v>1542.4</v>
      </c>
      <c r="Q15" s="288"/>
    </row>
    <row r="16" spans="1:17" s="28" customFormat="1" ht="13.8">
      <c r="A16" s="296" t="s">
        <v>164</v>
      </c>
      <c r="B16" s="144"/>
      <c r="C16" s="144"/>
      <c r="D16" s="144"/>
      <c r="E16" s="144"/>
      <c r="F16" s="300">
        <v>24.4</v>
      </c>
      <c r="G16" s="300">
        <v>24.6</v>
      </c>
      <c r="H16" s="300">
        <v>26.4</v>
      </c>
      <c r="I16" s="300">
        <v>26.6</v>
      </c>
      <c r="J16" s="300">
        <v>26.4</v>
      </c>
      <c r="K16" s="300">
        <v>27</v>
      </c>
      <c r="L16" s="300">
        <v>29.3</v>
      </c>
      <c r="M16" s="301"/>
      <c r="N16" s="300"/>
      <c r="O16" s="300">
        <v>102</v>
      </c>
      <c r="Q16" s="288"/>
    </row>
    <row r="17" spans="1:17" s="28" customFormat="1" ht="13.8">
      <c r="A17" s="80" t="s">
        <v>65</v>
      </c>
      <c r="B17" s="164">
        <v>23831</v>
      </c>
      <c r="C17" s="164">
        <v>23339.7</v>
      </c>
      <c r="D17" s="164">
        <v>23524</v>
      </c>
      <c r="E17" s="164">
        <v>23210</v>
      </c>
      <c r="F17" s="164">
        <v>23821</v>
      </c>
      <c r="G17" s="164">
        <v>24122</v>
      </c>
      <c r="H17" s="164">
        <v>24532</v>
      </c>
      <c r="I17" s="164">
        <v>25056</v>
      </c>
      <c r="J17" s="164">
        <v>26323</v>
      </c>
      <c r="K17" s="164">
        <v>25622</v>
      </c>
      <c r="L17" s="164">
        <v>25905</v>
      </c>
      <c r="M17" s="85"/>
      <c r="N17" s="164">
        <v>23210</v>
      </c>
      <c r="O17" s="164">
        <v>25056</v>
      </c>
      <c r="Q17" s="288"/>
    </row>
    <row r="18" spans="1:17" s="28" customFormat="1" ht="13.8">
      <c r="A18" s="161" t="s">
        <v>25</v>
      </c>
      <c r="B18" s="144">
        <v>4.7</v>
      </c>
      <c r="C18" s="144">
        <v>5.3</v>
      </c>
      <c r="D18" s="144">
        <v>5.6</v>
      </c>
      <c r="E18" s="144">
        <v>5.3</v>
      </c>
      <c r="F18" s="144">
        <v>5</v>
      </c>
      <c r="G18" s="144">
        <v>5.0999999999999996</v>
      </c>
      <c r="H18" s="144">
        <v>5.4</v>
      </c>
      <c r="I18" s="144">
        <v>5.2</v>
      </c>
      <c r="J18" s="144">
        <v>4.5999999999999996</v>
      </c>
      <c r="K18" s="144">
        <v>4.5999999999999996</v>
      </c>
      <c r="L18" s="144">
        <v>4.8</v>
      </c>
      <c r="M18" s="77"/>
      <c r="N18" s="144" t="s">
        <v>68</v>
      </c>
      <c r="O18" s="144" t="s">
        <v>68</v>
      </c>
      <c r="Q18" s="288"/>
    </row>
    <row r="19" spans="1:17" s="28" customFormat="1" ht="13.8">
      <c r="A19" s="80" t="s">
        <v>6</v>
      </c>
      <c r="B19" s="164">
        <v>461.5</v>
      </c>
      <c r="C19" s="164">
        <v>480.5</v>
      </c>
      <c r="D19" s="164">
        <v>493.7</v>
      </c>
      <c r="E19" s="164">
        <v>504.6</v>
      </c>
      <c r="F19" s="164">
        <v>509.4</v>
      </c>
      <c r="G19" s="164">
        <v>514.5</v>
      </c>
      <c r="H19" s="164">
        <v>514.20000000000005</v>
      </c>
      <c r="I19" s="164">
        <v>511.7</v>
      </c>
      <c r="J19" s="164">
        <v>483.6</v>
      </c>
      <c r="K19" s="164">
        <v>486.2</v>
      </c>
      <c r="L19" s="164">
        <v>497</v>
      </c>
      <c r="M19" s="85"/>
      <c r="N19" s="164" t="s">
        <v>68</v>
      </c>
      <c r="O19" s="164" t="s">
        <v>68</v>
      </c>
      <c r="Q19" s="288"/>
    </row>
    <row r="20" spans="1:17" s="28" customFormat="1" ht="13.8">
      <c r="A20" s="161" t="s">
        <v>7</v>
      </c>
      <c r="B20" s="158">
        <v>6.9000000000000006E-2</v>
      </c>
      <c r="C20" s="158">
        <v>7.8E-2</v>
      </c>
      <c r="D20" s="158">
        <v>0.06</v>
      </c>
      <c r="E20" s="158">
        <v>8.3000000000000004E-2</v>
      </c>
      <c r="F20" s="158">
        <v>6.0999999999999999E-2</v>
      </c>
      <c r="G20" s="158">
        <v>7.9000000000000001E-2</v>
      </c>
      <c r="H20" s="158">
        <v>7.6999999999999999E-2</v>
      </c>
      <c r="I20" s="158">
        <v>0.08</v>
      </c>
      <c r="J20" s="158">
        <v>6.9000000000000006E-2</v>
      </c>
      <c r="K20" s="158">
        <v>0.114</v>
      </c>
      <c r="L20" s="158">
        <v>0.08</v>
      </c>
      <c r="M20" s="82"/>
      <c r="N20" s="158" t="s">
        <v>68</v>
      </c>
      <c r="O20" s="158" t="s">
        <v>68</v>
      </c>
      <c r="Q20" s="288"/>
    </row>
    <row r="21" spans="1:17" s="28" customFormat="1" ht="13.8">
      <c r="A21" s="80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85"/>
      <c r="N21" s="164"/>
      <c r="O21" s="164"/>
      <c r="Q21" s="288"/>
    </row>
    <row r="22" spans="1:17" s="28" customFormat="1" thickBot="1">
      <c r="A22" s="168" t="s">
        <v>26</v>
      </c>
      <c r="B22" s="169" t="s">
        <v>139</v>
      </c>
      <c r="C22" s="169" t="s">
        <v>140</v>
      </c>
      <c r="D22" s="169" t="s">
        <v>141</v>
      </c>
      <c r="E22" s="169" t="s">
        <v>142</v>
      </c>
      <c r="F22" s="169" t="s">
        <v>143</v>
      </c>
      <c r="G22" s="169" t="s">
        <v>144</v>
      </c>
      <c r="H22" s="169" t="s">
        <v>145</v>
      </c>
      <c r="I22" s="169" t="s">
        <v>146</v>
      </c>
      <c r="J22" s="169" t="s">
        <v>147</v>
      </c>
      <c r="K22" s="169" t="s">
        <v>148</v>
      </c>
      <c r="L22" s="169" t="s">
        <v>163</v>
      </c>
      <c r="M22" s="83"/>
      <c r="N22" s="169" t="s">
        <v>105</v>
      </c>
      <c r="O22" s="169" t="s">
        <v>106</v>
      </c>
      <c r="Q22" s="288"/>
    </row>
    <row r="23" spans="1:17" s="28" customFormat="1" ht="13.8">
      <c r="A23" s="80" t="s">
        <v>24</v>
      </c>
      <c r="B23" s="125">
        <v>27</v>
      </c>
      <c r="C23" s="125">
        <v>31</v>
      </c>
      <c r="D23" s="125">
        <v>32.299999999999997</v>
      </c>
      <c r="E23" s="125">
        <v>32</v>
      </c>
      <c r="F23" s="125">
        <v>29.4</v>
      </c>
      <c r="G23" s="125">
        <v>30.9</v>
      </c>
      <c r="H23" s="125">
        <v>33</v>
      </c>
      <c r="I23" s="125">
        <v>30.9</v>
      </c>
      <c r="J23" s="125">
        <v>33.200000000000003</v>
      </c>
      <c r="K23" s="125">
        <v>33.1</v>
      </c>
      <c r="L23" s="125">
        <v>36</v>
      </c>
      <c r="M23" s="82"/>
      <c r="N23" s="125">
        <v>122</v>
      </c>
      <c r="O23" s="125">
        <v>133.4</v>
      </c>
      <c r="Q23" s="288"/>
    </row>
    <row r="24" spans="1:17" s="28" customFormat="1" ht="13.8">
      <c r="A24" s="161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91"/>
      <c r="N24" s="144"/>
      <c r="O24" s="144"/>
      <c r="Q24" s="288"/>
    </row>
    <row r="25" spans="1:17" s="28" customFormat="1" ht="13.8">
      <c r="A25" s="165" t="s">
        <v>43</v>
      </c>
      <c r="B25" s="125">
        <v>4</v>
      </c>
      <c r="C25" s="125">
        <v>4.5599999999999996</v>
      </c>
      <c r="D25" s="125">
        <v>5.37</v>
      </c>
      <c r="E25" s="125">
        <v>5.83</v>
      </c>
      <c r="F25" s="125">
        <v>7.3</v>
      </c>
      <c r="G25" s="125">
        <v>8.1</v>
      </c>
      <c r="H25" s="125">
        <v>8.6</v>
      </c>
      <c r="I25" s="125">
        <v>10.3</v>
      </c>
      <c r="J25" s="125">
        <v>12</v>
      </c>
      <c r="K25" s="125">
        <v>12.7</v>
      </c>
      <c r="L25" s="125">
        <v>13</v>
      </c>
      <c r="M25" s="91"/>
      <c r="N25" s="125">
        <v>19.8</v>
      </c>
      <c r="O25" s="125">
        <v>34.4</v>
      </c>
      <c r="Q25" s="288"/>
    </row>
    <row r="26" spans="1:17" s="28" customFormat="1" ht="13.8">
      <c r="A26" s="171" t="s">
        <v>95</v>
      </c>
      <c r="B26" s="141">
        <v>235.5</v>
      </c>
      <c r="C26" s="141">
        <v>293</v>
      </c>
      <c r="D26" s="141">
        <v>324</v>
      </c>
      <c r="E26" s="141">
        <v>397</v>
      </c>
      <c r="F26" s="141">
        <v>461</v>
      </c>
      <c r="G26" s="141">
        <v>501</v>
      </c>
      <c r="H26" s="141">
        <v>551</v>
      </c>
      <c r="I26" s="141">
        <v>613</v>
      </c>
      <c r="J26" s="141">
        <v>663</v>
      </c>
      <c r="K26" s="141">
        <v>693</v>
      </c>
      <c r="L26" s="141">
        <v>723</v>
      </c>
      <c r="M26" s="92"/>
      <c r="N26" s="141">
        <v>397</v>
      </c>
      <c r="O26" s="141">
        <v>613</v>
      </c>
      <c r="Q26" s="288"/>
    </row>
    <row r="27" spans="1:17" s="28" customFormat="1" ht="13.8">
      <c r="A27" s="80" t="s">
        <v>62</v>
      </c>
      <c r="B27" s="133">
        <v>6.2</v>
      </c>
      <c r="C27" s="133">
        <v>5.8</v>
      </c>
      <c r="D27" s="133">
        <v>5.8</v>
      </c>
      <c r="E27" s="133">
        <v>5.5</v>
      </c>
      <c r="F27" s="133">
        <v>5.6</v>
      </c>
      <c r="G27" s="133">
        <v>5.7</v>
      </c>
      <c r="H27" s="133">
        <v>5.5</v>
      </c>
      <c r="I27" s="133">
        <v>5.9</v>
      </c>
      <c r="J27" s="133">
        <v>6.3</v>
      </c>
      <c r="K27" s="133">
        <v>6.2</v>
      </c>
      <c r="L27" s="133">
        <v>6.1</v>
      </c>
      <c r="M27" s="93"/>
      <c r="N27" s="133" t="s">
        <v>68</v>
      </c>
      <c r="O27" s="133" t="s">
        <v>68</v>
      </c>
      <c r="Q27" s="288"/>
    </row>
    <row r="28" spans="1:17" s="28" customFormat="1" ht="13.8">
      <c r="A28" s="171" t="s">
        <v>61</v>
      </c>
      <c r="B28" s="141">
        <v>4</v>
      </c>
      <c r="C28" s="141">
        <v>4</v>
      </c>
      <c r="D28" s="141">
        <v>5.3</v>
      </c>
      <c r="E28" s="141">
        <v>5.8</v>
      </c>
      <c r="F28" s="141">
        <v>7.3</v>
      </c>
      <c r="G28" s="141">
        <v>8.1</v>
      </c>
      <c r="H28" s="141">
        <v>8.6</v>
      </c>
      <c r="I28" s="141">
        <v>10.3</v>
      </c>
      <c r="J28" s="141">
        <v>12</v>
      </c>
      <c r="K28" s="141">
        <v>12.7</v>
      </c>
      <c r="L28" s="141">
        <v>13</v>
      </c>
      <c r="M28" s="130"/>
      <c r="N28" s="141">
        <v>19</v>
      </c>
      <c r="O28" s="141">
        <v>34</v>
      </c>
      <c r="Q28" s="288"/>
    </row>
    <row r="29" spans="1:17" s="28" customFormat="1">
      <c r="A29" s="89" t="s">
        <v>67</v>
      </c>
      <c r="B29" s="125">
        <v>231</v>
      </c>
      <c r="C29" s="125">
        <v>290</v>
      </c>
      <c r="D29" s="125">
        <v>320</v>
      </c>
      <c r="E29" s="125">
        <v>394</v>
      </c>
      <c r="F29" s="125">
        <v>458</v>
      </c>
      <c r="G29" s="125">
        <v>497</v>
      </c>
      <c r="H29" s="125">
        <v>548</v>
      </c>
      <c r="I29" s="125">
        <v>611</v>
      </c>
      <c r="J29" s="125">
        <v>663</v>
      </c>
      <c r="K29" s="125">
        <v>693</v>
      </c>
      <c r="L29" s="125">
        <v>723</v>
      </c>
      <c r="M29" s="131"/>
      <c r="N29" s="125">
        <v>394</v>
      </c>
      <c r="O29" s="125">
        <v>611</v>
      </c>
      <c r="Q29" s="288"/>
    </row>
    <row r="30" spans="1:17" s="28" customFormat="1" ht="15" thickBot="1">
      <c r="A30" s="172" t="s">
        <v>15</v>
      </c>
      <c r="B30" s="148">
        <v>6.2</v>
      </c>
      <c r="C30" s="148">
        <v>5.8</v>
      </c>
      <c r="D30" s="148">
        <v>5.8</v>
      </c>
      <c r="E30" s="148">
        <v>6.1</v>
      </c>
      <c r="F30" s="148">
        <v>5.6</v>
      </c>
      <c r="G30" s="148">
        <v>5.7</v>
      </c>
      <c r="H30" s="148">
        <v>5.5</v>
      </c>
      <c r="I30" s="148">
        <v>5.9</v>
      </c>
      <c r="J30" s="148">
        <v>6.3</v>
      </c>
      <c r="K30" s="148">
        <v>6.2</v>
      </c>
      <c r="L30" s="148">
        <v>6.1</v>
      </c>
      <c r="M30" s="131"/>
      <c r="N30" s="148" t="s">
        <v>68</v>
      </c>
      <c r="O30" s="148" t="s">
        <v>68</v>
      </c>
      <c r="Q30" s="288"/>
    </row>
    <row r="31" spans="1:17" s="28" customFormat="1" ht="15" thickTop="1">
      <c r="M31" s="62"/>
      <c r="Q31" s="288"/>
    </row>
    <row r="32" spans="1:17" ht="15" thickBot="1">
      <c r="A32" s="234" t="s">
        <v>117</v>
      </c>
      <c r="B32" s="28"/>
      <c r="C32" s="28"/>
      <c r="D32" s="28"/>
      <c r="E32" s="28"/>
      <c r="F32" s="28"/>
      <c r="Q32" s="288"/>
    </row>
    <row r="33" spans="1:17" thickTop="1" thickBot="1">
      <c r="A33" s="120" t="s">
        <v>2</v>
      </c>
      <c r="B33" s="121" t="s">
        <v>139</v>
      </c>
      <c r="C33" s="121" t="s">
        <v>140</v>
      </c>
      <c r="D33" s="121" t="s">
        <v>141</v>
      </c>
      <c r="E33" s="121" t="s">
        <v>142</v>
      </c>
      <c r="F33" s="121" t="s">
        <v>143</v>
      </c>
      <c r="G33" s="121" t="s">
        <v>144</v>
      </c>
      <c r="H33" s="121" t="s">
        <v>145</v>
      </c>
      <c r="I33" s="121" t="s">
        <v>146</v>
      </c>
      <c r="J33" s="121" t="s">
        <v>147</v>
      </c>
      <c r="K33" s="121" t="s">
        <v>148</v>
      </c>
      <c r="L33" s="121" t="s">
        <v>163</v>
      </c>
      <c r="M33" s="60"/>
      <c r="N33" s="121" t="s">
        <v>105</v>
      </c>
      <c r="O33" s="121" t="s">
        <v>106</v>
      </c>
      <c r="Q33" s="288"/>
    </row>
    <row r="34" spans="1:17" ht="13.2">
      <c r="A34" s="80" t="s">
        <v>97</v>
      </c>
      <c r="B34" s="125">
        <v>2981</v>
      </c>
      <c r="C34" s="125">
        <v>3287</v>
      </c>
      <c r="D34" s="125">
        <v>3485</v>
      </c>
      <c r="E34" s="125">
        <v>3326</v>
      </c>
      <c r="F34" s="125">
        <v>3079</v>
      </c>
      <c r="G34" s="125">
        <v>3247</v>
      </c>
      <c r="H34" s="125">
        <v>3613</v>
      </c>
      <c r="I34" s="125">
        <v>3453</v>
      </c>
      <c r="J34" s="125">
        <v>3162</v>
      </c>
      <c r="K34" s="125">
        <v>3201</v>
      </c>
      <c r="L34" s="125">
        <v>3359</v>
      </c>
      <c r="M34" s="77"/>
      <c r="N34" s="125">
        <v>13078</v>
      </c>
      <c r="O34" s="125">
        <v>13392</v>
      </c>
      <c r="Q34" s="288"/>
    </row>
    <row r="35" spans="1:17" ht="13.2">
      <c r="A35" s="161" t="s">
        <v>9</v>
      </c>
      <c r="B35" s="141">
        <v>1609</v>
      </c>
      <c r="C35" s="141">
        <v>1802</v>
      </c>
      <c r="D35" s="141">
        <v>1870</v>
      </c>
      <c r="E35" s="141">
        <v>1672</v>
      </c>
      <c r="F35" s="141">
        <v>1574</v>
      </c>
      <c r="G35" s="141">
        <v>1630</v>
      </c>
      <c r="H35" s="141">
        <v>1849</v>
      </c>
      <c r="I35" s="141">
        <v>1814</v>
      </c>
      <c r="J35" s="141">
        <v>1550</v>
      </c>
      <c r="K35" s="141">
        <v>1536</v>
      </c>
      <c r="L35" s="141">
        <v>1666</v>
      </c>
      <c r="M35" s="79"/>
      <c r="N35" s="141">
        <v>6953</v>
      </c>
      <c r="O35" s="141">
        <v>6867</v>
      </c>
      <c r="Q35" s="288"/>
    </row>
    <row r="36" spans="1:17" ht="13.2">
      <c r="A36" s="80" t="s">
        <v>13</v>
      </c>
      <c r="B36" s="124">
        <v>0.54</v>
      </c>
      <c r="C36" s="124">
        <v>0.54800000000000004</v>
      </c>
      <c r="D36" s="124">
        <v>0.53700000000000003</v>
      </c>
      <c r="E36" s="124">
        <v>0.503</v>
      </c>
      <c r="F36" s="124">
        <v>0.51100000000000001</v>
      </c>
      <c r="G36" s="124">
        <v>0.502</v>
      </c>
      <c r="H36" s="124">
        <v>0.51200000000000001</v>
      </c>
      <c r="I36" s="124">
        <v>0.52500000000000002</v>
      </c>
      <c r="J36" s="124">
        <v>0.49</v>
      </c>
      <c r="K36" s="124">
        <v>0.48</v>
      </c>
      <c r="L36" s="124">
        <v>0.496</v>
      </c>
      <c r="M36" s="82"/>
      <c r="N36" s="124">
        <v>0.53200000000000003</v>
      </c>
      <c r="O36" s="124">
        <v>0.51300000000000001</v>
      </c>
      <c r="Q36" s="288"/>
    </row>
    <row r="37" spans="1:17" ht="13.2">
      <c r="A37" s="161" t="s">
        <v>93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>
        <v>1013</v>
      </c>
      <c r="M37" s="83"/>
      <c r="N37" s="141"/>
      <c r="O37" s="141"/>
      <c r="Q37" s="288"/>
    </row>
    <row r="38" spans="1:17" ht="13.2">
      <c r="A38" s="80" t="s">
        <v>64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>
        <v>199</v>
      </c>
      <c r="M38" s="82"/>
      <c r="N38" s="125"/>
      <c r="O38" s="125"/>
      <c r="Q38" s="288"/>
    </row>
    <row r="39" spans="1:17" ht="13.2">
      <c r="A39" s="161" t="s">
        <v>56</v>
      </c>
      <c r="B39" s="141">
        <v>369</v>
      </c>
      <c r="C39" s="141">
        <v>463</v>
      </c>
      <c r="D39" s="141">
        <v>644</v>
      </c>
      <c r="E39" s="141">
        <v>788</v>
      </c>
      <c r="F39" s="141">
        <v>356</v>
      </c>
      <c r="G39" s="141">
        <v>462</v>
      </c>
      <c r="H39" s="141">
        <v>428</v>
      </c>
      <c r="I39" s="141">
        <v>602</v>
      </c>
      <c r="J39" s="141">
        <v>335.5</v>
      </c>
      <c r="K39" s="141">
        <v>382.6</v>
      </c>
      <c r="L39" s="141">
        <v>525</v>
      </c>
      <c r="M39" s="82"/>
      <c r="N39" s="141">
        <v>2264</v>
      </c>
      <c r="O39" s="141">
        <v>1848</v>
      </c>
      <c r="Q39" s="288"/>
    </row>
    <row r="40" spans="1:17" ht="13.2">
      <c r="A40" s="80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82"/>
      <c r="N40" s="125"/>
      <c r="O40" s="125"/>
      <c r="Q40" s="288"/>
    </row>
    <row r="41" spans="1:17" ht="13.2">
      <c r="A41" s="161" t="s">
        <v>165</v>
      </c>
      <c r="B41" s="141">
        <v>1240</v>
      </c>
      <c r="C41" s="141">
        <v>1339</v>
      </c>
      <c r="D41" s="141">
        <v>1226</v>
      </c>
      <c r="E41" s="141">
        <v>884</v>
      </c>
      <c r="F41" s="141">
        <v>1218</v>
      </c>
      <c r="G41" s="141">
        <v>1168</v>
      </c>
      <c r="H41" s="141">
        <v>1421</v>
      </c>
      <c r="I41" s="141">
        <v>1212</v>
      </c>
      <c r="J41" s="141">
        <v>1214.5999999999999</v>
      </c>
      <c r="K41" s="141">
        <v>1028.3</v>
      </c>
      <c r="L41" s="141">
        <v>1141</v>
      </c>
      <c r="M41" s="82"/>
      <c r="N41" s="141">
        <v>4689</v>
      </c>
      <c r="O41" s="141">
        <v>5019</v>
      </c>
      <c r="Q41" s="288"/>
    </row>
    <row r="42" spans="1:17" ht="13.2">
      <c r="A42" s="80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82"/>
      <c r="N42" s="133"/>
      <c r="O42" s="133"/>
      <c r="Q42" s="288"/>
    </row>
    <row r="43" spans="1:17" ht="13.8" thickBot="1">
      <c r="A43" s="168" t="s">
        <v>5</v>
      </c>
      <c r="B43" s="170" t="s">
        <v>139</v>
      </c>
      <c r="C43" s="170" t="s">
        <v>140</v>
      </c>
      <c r="D43" s="170" t="s">
        <v>141</v>
      </c>
      <c r="E43" s="170" t="s">
        <v>142</v>
      </c>
      <c r="F43" s="170" t="s">
        <v>143</v>
      </c>
      <c r="G43" s="170" t="s">
        <v>144</v>
      </c>
      <c r="H43" s="170" t="s">
        <v>145</v>
      </c>
      <c r="I43" s="170" t="s">
        <v>146</v>
      </c>
      <c r="J43" s="170" t="s">
        <v>147</v>
      </c>
      <c r="K43" s="170" t="s">
        <v>148</v>
      </c>
      <c r="L43" s="170" t="s">
        <v>163</v>
      </c>
      <c r="M43" s="84"/>
      <c r="N43" s="170" t="s">
        <v>105</v>
      </c>
      <c r="O43" s="170" t="s">
        <v>106</v>
      </c>
      <c r="Q43" s="288"/>
    </row>
    <row r="44" spans="1:17" ht="13.2">
      <c r="A44" s="80" t="s">
        <v>24</v>
      </c>
      <c r="B44" s="125">
        <v>2766</v>
      </c>
      <c r="C44" s="125">
        <v>3042</v>
      </c>
      <c r="D44" s="125">
        <v>3227</v>
      </c>
      <c r="E44" s="125">
        <v>3070</v>
      </c>
      <c r="F44" s="125">
        <v>2844</v>
      </c>
      <c r="G44" s="125">
        <v>2999</v>
      </c>
      <c r="H44" s="125">
        <v>3346</v>
      </c>
      <c r="I44" s="125">
        <v>3207</v>
      </c>
      <c r="J44" s="125">
        <v>2896</v>
      </c>
      <c r="K44" s="125">
        <v>2936</v>
      </c>
      <c r="L44" s="125">
        <v>3069</v>
      </c>
      <c r="M44" s="85"/>
      <c r="N44" s="125">
        <v>12106</v>
      </c>
      <c r="O44" s="125">
        <v>12326</v>
      </c>
      <c r="Q44" s="288"/>
    </row>
    <row r="45" spans="1:17" ht="13.2">
      <c r="A45" s="296" t="s">
        <v>164</v>
      </c>
      <c r="B45" s="144"/>
      <c r="C45" s="144"/>
      <c r="D45" s="144"/>
      <c r="E45" s="144"/>
      <c r="F45" s="144">
        <v>195.2</v>
      </c>
      <c r="G45" s="144">
        <v>196.9</v>
      </c>
      <c r="H45" s="144">
        <v>211.2</v>
      </c>
      <c r="I45" s="144">
        <v>212.9</v>
      </c>
      <c r="J45" s="144">
        <v>210.7</v>
      </c>
      <c r="K45" s="144">
        <v>215.98</v>
      </c>
      <c r="L45" s="144">
        <v>234</v>
      </c>
      <c r="M45" s="82"/>
      <c r="N45" s="144"/>
      <c r="O45" s="144">
        <v>816.19999999999993</v>
      </c>
      <c r="Q45" s="288"/>
    </row>
    <row r="46" spans="1:17" ht="13.2">
      <c r="A46" s="80" t="s">
        <v>149</v>
      </c>
      <c r="B46" s="164">
        <v>23831</v>
      </c>
      <c r="C46" s="164">
        <v>23339.7</v>
      </c>
      <c r="D46" s="164">
        <v>23524.1</v>
      </c>
      <c r="E46" s="164">
        <v>23210</v>
      </c>
      <c r="F46" s="164">
        <v>23821</v>
      </c>
      <c r="G46" s="164">
        <v>24122</v>
      </c>
      <c r="H46" s="164">
        <v>24532</v>
      </c>
      <c r="I46" s="164">
        <v>25056</v>
      </c>
      <c r="J46" s="164">
        <v>26323</v>
      </c>
      <c r="K46" s="164">
        <v>25622</v>
      </c>
      <c r="L46" s="164">
        <v>25905</v>
      </c>
      <c r="M46" s="85"/>
      <c r="N46" s="164">
        <f>E46</f>
        <v>23210</v>
      </c>
      <c r="O46" s="164">
        <f>I46</f>
        <v>25056</v>
      </c>
      <c r="Q46" s="288"/>
    </row>
    <row r="47" spans="1:17" ht="13.2">
      <c r="A47" s="161" t="s">
        <v>118</v>
      </c>
      <c r="B47" s="144">
        <v>37.6</v>
      </c>
      <c r="C47" s="144">
        <v>41.8</v>
      </c>
      <c r="D47" s="144">
        <v>44.3</v>
      </c>
      <c r="E47" s="144">
        <v>42.4</v>
      </c>
      <c r="F47" s="144">
        <v>39.5</v>
      </c>
      <c r="G47" s="144">
        <v>40.5</v>
      </c>
      <c r="H47" s="144">
        <v>43.4</v>
      </c>
      <c r="I47" s="144">
        <v>41.7</v>
      </c>
      <c r="J47" s="144">
        <v>36.5</v>
      </c>
      <c r="K47" s="144">
        <v>36.5</v>
      </c>
      <c r="L47" s="144">
        <v>38.200000000000003</v>
      </c>
      <c r="M47" s="77"/>
      <c r="N47" s="144" t="s">
        <v>68</v>
      </c>
      <c r="O47" s="144" t="s">
        <v>68</v>
      </c>
      <c r="Q47" s="288"/>
    </row>
    <row r="48" spans="1:17" ht="13.2">
      <c r="A48" s="80" t="s">
        <v>6</v>
      </c>
      <c r="B48" s="164">
        <v>461.5</v>
      </c>
      <c r="C48" s="164">
        <v>480.5</v>
      </c>
      <c r="D48" s="164">
        <v>493.7</v>
      </c>
      <c r="E48" s="164">
        <v>504.6</v>
      </c>
      <c r="F48" s="164">
        <v>509.4</v>
      </c>
      <c r="G48" s="164">
        <v>514.5</v>
      </c>
      <c r="H48" s="164">
        <v>514.20000000000005</v>
      </c>
      <c r="I48" s="164">
        <v>511.7</v>
      </c>
      <c r="J48" s="164">
        <v>483.6</v>
      </c>
      <c r="K48" s="164">
        <v>486.2</v>
      </c>
      <c r="L48" s="164">
        <v>497</v>
      </c>
      <c r="M48" s="85"/>
      <c r="N48" s="164" t="s">
        <v>68</v>
      </c>
      <c r="O48" s="164" t="s">
        <v>68</v>
      </c>
      <c r="Q48" s="288"/>
    </row>
    <row r="49" spans="1:17" ht="13.2">
      <c r="A49" s="161" t="s">
        <v>7</v>
      </c>
      <c r="B49" s="158">
        <v>6.9000000000000006E-2</v>
      </c>
      <c r="C49" s="158">
        <v>7.8E-2</v>
      </c>
      <c r="D49" s="158">
        <v>0.06</v>
      </c>
      <c r="E49" s="158">
        <v>8.3000000000000004E-2</v>
      </c>
      <c r="F49" s="158">
        <v>6.0999999999999999E-2</v>
      </c>
      <c r="G49" s="158">
        <v>7.9000000000000001E-2</v>
      </c>
      <c r="H49" s="158">
        <v>7.6999999999999999E-2</v>
      </c>
      <c r="I49" s="158">
        <v>0.08</v>
      </c>
      <c r="J49" s="158">
        <v>6.9000000000000006E-2</v>
      </c>
      <c r="K49" s="158">
        <v>0.114</v>
      </c>
      <c r="L49" s="158">
        <v>0.08</v>
      </c>
      <c r="M49" s="82"/>
      <c r="N49" s="158" t="s">
        <v>68</v>
      </c>
      <c r="O49" s="158" t="s">
        <v>68</v>
      </c>
      <c r="Q49" s="288"/>
    </row>
    <row r="50" spans="1:17" ht="13.2">
      <c r="A50" s="80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85"/>
      <c r="N50" s="164"/>
      <c r="O50" s="164"/>
      <c r="Q50" s="288"/>
    </row>
    <row r="51" spans="1:17" ht="13.8" thickBot="1">
      <c r="A51" s="168" t="s">
        <v>26</v>
      </c>
      <c r="B51" s="169" t="s">
        <v>139</v>
      </c>
      <c r="C51" s="169" t="s">
        <v>140</v>
      </c>
      <c r="D51" s="169" t="s">
        <v>141</v>
      </c>
      <c r="E51" s="169" t="s">
        <v>142</v>
      </c>
      <c r="F51" s="169" t="s">
        <v>143</v>
      </c>
      <c r="G51" s="169" t="s">
        <v>144</v>
      </c>
      <c r="H51" s="169" t="s">
        <v>145</v>
      </c>
      <c r="I51" s="169" t="s">
        <v>146</v>
      </c>
      <c r="J51" s="169" t="s">
        <v>147</v>
      </c>
      <c r="K51" s="169" t="s">
        <v>148</v>
      </c>
      <c r="L51" s="169" t="s">
        <v>163</v>
      </c>
      <c r="M51" s="83"/>
      <c r="N51" s="169" t="s">
        <v>105</v>
      </c>
      <c r="O51" s="169" t="s">
        <v>106</v>
      </c>
      <c r="Q51" s="288"/>
    </row>
    <row r="52" spans="1:17" ht="13.2">
      <c r="A52" s="80" t="s">
        <v>24</v>
      </c>
      <c r="B52" s="125">
        <v>214</v>
      </c>
      <c r="C52" s="125">
        <v>245</v>
      </c>
      <c r="D52" s="125">
        <v>257</v>
      </c>
      <c r="E52" s="125">
        <v>256</v>
      </c>
      <c r="F52" s="125">
        <v>234.7</v>
      </c>
      <c r="G52" s="125">
        <v>247.3</v>
      </c>
      <c r="H52" s="125">
        <v>267.2</v>
      </c>
      <c r="I52" s="125">
        <v>246.7</v>
      </c>
      <c r="J52" s="125">
        <v>265</v>
      </c>
      <c r="K52" s="125">
        <v>264.8</v>
      </c>
      <c r="L52" s="125">
        <v>290</v>
      </c>
      <c r="M52" s="82"/>
      <c r="N52" s="125">
        <v>972</v>
      </c>
      <c r="O52" s="125">
        <v>996</v>
      </c>
      <c r="Q52" s="288"/>
    </row>
    <row r="53" spans="1:17" ht="13.2">
      <c r="A53" s="161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91"/>
      <c r="N53" s="144"/>
      <c r="O53" s="144"/>
      <c r="Q53" s="288"/>
    </row>
    <row r="54" spans="1:17" ht="13.2">
      <c r="A54" s="165" t="s">
        <v>43</v>
      </c>
      <c r="B54" s="125">
        <v>32</v>
      </c>
      <c r="C54" s="125">
        <v>36</v>
      </c>
      <c r="D54" s="125">
        <v>43</v>
      </c>
      <c r="E54" s="125">
        <v>47</v>
      </c>
      <c r="F54" s="125">
        <v>58</v>
      </c>
      <c r="G54" s="125">
        <v>65</v>
      </c>
      <c r="H54" s="125">
        <v>69</v>
      </c>
      <c r="I54" s="125">
        <v>82</v>
      </c>
      <c r="J54" s="125">
        <v>95.6</v>
      </c>
      <c r="K54" s="125">
        <v>101.2</v>
      </c>
      <c r="L54" s="125">
        <v>104</v>
      </c>
      <c r="M54" s="91"/>
      <c r="N54" s="125">
        <v>158</v>
      </c>
      <c r="O54" s="125">
        <v>275</v>
      </c>
      <c r="Q54" s="288"/>
    </row>
    <row r="55" spans="1:17" ht="13.2">
      <c r="A55" s="171" t="s">
        <v>95</v>
      </c>
      <c r="B55" s="141">
        <v>235</v>
      </c>
      <c r="C55" s="141">
        <v>293</v>
      </c>
      <c r="D55" s="141">
        <v>324</v>
      </c>
      <c r="E55" s="141">
        <v>397</v>
      </c>
      <c r="F55" s="141">
        <v>461</v>
      </c>
      <c r="G55" s="141">
        <v>501</v>
      </c>
      <c r="H55" s="141">
        <v>551</v>
      </c>
      <c r="I55" s="141">
        <v>613</v>
      </c>
      <c r="J55" s="141">
        <v>663</v>
      </c>
      <c r="K55" s="141">
        <v>693</v>
      </c>
      <c r="L55" s="141">
        <v>723</v>
      </c>
      <c r="M55" s="92"/>
      <c r="N55" s="141">
        <v>397</v>
      </c>
      <c r="O55" s="141">
        <v>613</v>
      </c>
      <c r="Q55" s="288"/>
    </row>
    <row r="56" spans="1:17" ht="13.2">
      <c r="A56" s="80" t="s">
        <v>119</v>
      </c>
      <c r="B56" s="133">
        <v>49.2</v>
      </c>
      <c r="C56" s="133">
        <v>46.2</v>
      </c>
      <c r="D56" s="133">
        <v>46.6</v>
      </c>
      <c r="E56" s="133">
        <v>43.7</v>
      </c>
      <c r="F56" s="133">
        <v>45.2</v>
      </c>
      <c r="G56" s="133">
        <v>45.2</v>
      </c>
      <c r="H56" s="133">
        <v>43.8</v>
      </c>
      <c r="I56" s="133">
        <v>47.2</v>
      </c>
      <c r="J56" s="133">
        <v>50</v>
      </c>
      <c r="K56" s="133">
        <v>49.7</v>
      </c>
      <c r="L56" s="133">
        <v>48.8</v>
      </c>
      <c r="M56" s="93"/>
      <c r="N56" s="133" t="s">
        <v>68</v>
      </c>
      <c r="O56" s="133" t="s">
        <v>68</v>
      </c>
      <c r="Q56" s="288"/>
    </row>
    <row r="57" spans="1:17" ht="13.2">
      <c r="A57" s="171" t="s">
        <v>61</v>
      </c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>
        <v>104</v>
      </c>
      <c r="M57" s="130"/>
      <c r="N57" s="141"/>
      <c r="O57" s="141"/>
      <c r="Q57" s="288"/>
    </row>
    <row r="58" spans="1:17" ht="13.8">
      <c r="A58" s="89" t="s">
        <v>67</v>
      </c>
      <c r="B58" s="125">
        <v>231</v>
      </c>
      <c r="C58" s="125">
        <v>289.7</v>
      </c>
      <c r="D58" s="125">
        <v>319.5</v>
      </c>
      <c r="E58" s="125">
        <v>393.7</v>
      </c>
      <c r="F58" s="125">
        <v>457.5</v>
      </c>
      <c r="G58" s="125">
        <v>497.4</v>
      </c>
      <c r="H58" s="125">
        <v>547.5</v>
      </c>
      <c r="I58" s="125">
        <v>610.5</v>
      </c>
      <c r="J58" s="125">
        <v>663.2</v>
      </c>
      <c r="K58" s="125">
        <v>693.2</v>
      </c>
      <c r="L58" s="125">
        <v>723</v>
      </c>
      <c r="M58" s="131"/>
      <c r="N58" s="125">
        <v>393.7</v>
      </c>
      <c r="O58" s="125">
        <v>610.5</v>
      </c>
      <c r="Q58" s="288"/>
    </row>
    <row r="59" spans="1:17" thickBot="1">
      <c r="A59" s="172" t="s">
        <v>120</v>
      </c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>
        <v>48.8</v>
      </c>
      <c r="M59" s="131"/>
      <c r="N59" s="148"/>
      <c r="O59" s="148"/>
      <c r="Q59" s="288"/>
    </row>
    <row r="60" spans="1:17" ht="15" thickTop="1"/>
    <row r="61" spans="1:17">
      <c r="A61" s="328" t="s">
        <v>152</v>
      </c>
    </row>
    <row r="62" spans="1:17">
      <c r="A62" s="328" t="s">
        <v>151</v>
      </c>
    </row>
    <row r="63" spans="1:17">
      <c r="A63" s="328" t="s">
        <v>150</v>
      </c>
    </row>
    <row r="64" spans="1:17">
      <c r="A64" s="328" t="s">
        <v>155</v>
      </c>
      <c r="B64" s="282"/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M64" s="283"/>
      <c r="N64" s="282"/>
      <c r="O64" s="282"/>
    </row>
    <row r="65" spans="1:15">
      <c r="A65" s="328" t="s">
        <v>154</v>
      </c>
      <c r="B65" s="282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3"/>
      <c r="N65" s="282"/>
      <c r="O65" s="282"/>
    </row>
  </sheetData>
  <hyperlinks>
    <hyperlink ref="A2" location="Index!A1" display="index page"/>
  </hyperlinks>
  <pageMargins left="0.7" right="0.7" top="0.75" bottom="0.75" header="0.3" footer="0.3"/>
  <pageSetup paperSize="9"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Q59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R50" sqref="R50"/>
      <selection pane="topRight" activeCell="R50" sqref="R50"/>
      <selection pane="bottomLeft" activeCell="R50" sqref="R50"/>
      <selection pane="bottomRight"/>
    </sheetView>
  </sheetViews>
  <sheetFormatPr defaultColWidth="9.109375" defaultRowHeight="14.4"/>
  <cols>
    <col min="1" max="1" width="55.6640625" style="1" customWidth="1"/>
    <col min="2" max="5" width="10.5546875" style="1" hidden="1" customWidth="1"/>
    <col min="6" max="12" width="10.5546875" style="1" customWidth="1"/>
    <col min="13" max="13" width="1.6640625" style="8" customWidth="1"/>
    <col min="14" max="15" width="10.5546875" style="1" customWidth="1"/>
    <col min="16" max="244" width="9.109375" style="1"/>
    <col min="245" max="245" width="55.6640625" style="1" customWidth="1"/>
    <col min="246" max="253" width="9.6640625" style="1" customWidth="1"/>
    <col min="254" max="16384" width="9.109375" style="1"/>
  </cols>
  <sheetData>
    <row r="1" spans="1:17" s="30" customFormat="1" ht="17.399999999999999">
      <c r="A1" s="66" t="s">
        <v>27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</row>
    <row r="2" spans="1:17" s="30" customFormat="1" ht="10.199999999999999">
      <c r="A2" s="67" t="s">
        <v>36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</row>
    <row r="3" spans="1:17" s="30" customFormat="1" ht="15" thickBot="1">
      <c r="A3" s="234" t="s">
        <v>54</v>
      </c>
      <c r="B3" s="47"/>
      <c r="C3" s="47"/>
      <c r="D3" s="48"/>
      <c r="E3" s="48"/>
      <c r="M3" s="8"/>
    </row>
    <row r="4" spans="1:17" s="2" customFormat="1" thickTop="1" thickBot="1">
      <c r="A4" s="120" t="s">
        <v>2</v>
      </c>
      <c r="B4" s="121" t="s">
        <v>139</v>
      </c>
      <c r="C4" s="121" t="s">
        <v>140</v>
      </c>
      <c r="D4" s="121" t="s">
        <v>141</v>
      </c>
      <c r="E4" s="121" t="s">
        <v>142</v>
      </c>
      <c r="F4" s="121" t="s">
        <v>143</v>
      </c>
      <c r="G4" s="121" t="s">
        <v>144</v>
      </c>
      <c r="H4" s="121" t="s">
        <v>145</v>
      </c>
      <c r="I4" s="121" t="s">
        <v>146</v>
      </c>
      <c r="J4" s="121" t="s">
        <v>147</v>
      </c>
      <c r="K4" s="121" t="s">
        <v>148</v>
      </c>
      <c r="L4" s="121" t="s">
        <v>163</v>
      </c>
      <c r="M4" s="60"/>
      <c r="N4" s="122" t="s">
        <v>105</v>
      </c>
      <c r="O4" s="122" t="s">
        <v>106</v>
      </c>
    </row>
    <row r="5" spans="1:17" s="16" customFormat="1" ht="13.2">
      <c r="A5" s="80" t="s">
        <v>97</v>
      </c>
      <c r="B5" s="125">
        <v>183.4</v>
      </c>
      <c r="C5" s="173">
        <v>202.8</v>
      </c>
      <c r="D5" s="173">
        <v>223.3</v>
      </c>
      <c r="E5" s="173">
        <v>213.4</v>
      </c>
      <c r="F5" s="125">
        <v>190.6</v>
      </c>
      <c r="G5" s="125">
        <v>207.5</v>
      </c>
      <c r="H5" s="125">
        <v>218</v>
      </c>
      <c r="I5" s="125">
        <v>213.1</v>
      </c>
      <c r="J5" s="125">
        <v>190.2</v>
      </c>
      <c r="K5" s="125">
        <v>207.1</v>
      </c>
      <c r="L5" s="125">
        <v>223</v>
      </c>
      <c r="M5" s="77"/>
      <c r="N5" s="125">
        <v>822.9</v>
      </c>
      <c r="O5" s="125">
        <v>829.2</v>
      </c>
      <c r="Q5" s="288"/>
    </row>
    <row r="6" spans="1:17" s="16" customFormat="1" ht="13.2">
      <c r="A6" s="161" t="s">
        <v>9</v>
      </c>
      <c r="B6" s="141">
        <v>93</v>
      </c>
      <c r="C6" s="141">
        <v>99</v>
      </c>
      <c r="D6" s="141">
        <v>108.7</v>
      </c>
      <c r="E6" s="141">
        <v>93</v>
      </c>
      <c r="F6" s="141">
        <v>85.8</v>
      </c>
      <c r="G6" s="141">
        <v>97.6</v>
      </c>
      <c r="H6" s="141">
        <v>112.5</v>
      </c>
      <c r="I6" s="141">
        <v>98.5</v>
      </c>
      <c r="J6" s="141">
        <v>88.8</v>
      </c>
      <c r="K6" s="141">
        <v>99.2</v>
      </c>
      <c r="L6" s="141">
        <v>98</v>
      </c>
      <c r="M6" s="79"/>
      <c r="N6" s="141">
        <v>393.7</v>
      </c>
      <c r="O6" s="141">
        <v>394.4</v>
      </c>
      <c r="Q6" s="288"/>
    </row>
    <row r="7" spans="1:17" s="16" customFormat="1" ht="13.2">
      <c r="A7" s="80" t="s">
        <v>13</v>
      </c>
      <c r="B7" s="124">
        <v>0.50700000000000001</v>
      </c>
      <c r="C7" s="124">
        <v>0.48799999999999999</v>
      </c>
      <c r="D7" s="174">
        <v>0.48699999999999999</v>
      </c>
      <c r="E7" s="174">
        <v>0.436</v>
      </c>
      <c r="F7" s="174">
        <v>0.45</v>
      </c>
      <c r="G7" s="174">
        <v>0.47</v>
      </c>
      <c r="H7" s="174">
        <v>0.51600000000000001</v>
      </c>
      <c r="I7" s="174">
        <v>0.46200000000000002</v>
      </c>
      <c r="J7" s="174">
        <v>0.46700000000000003</v>
      </c>
      <c r="K7" s="174">
        <v>0.47899999999999998</v>
      </c>
      <c r="L7" s="174">
        <v>0.439</v>
      </c>
      <c r="M7" s="82"/>
      <c r="N7" s="174">
        <v>0.47799999999999998</v>
      </c>
      <c r="O7" s="174">
        <v>0.47599999999999998</v>
      </c>
      <c r="Q7" s="288"/>
    </row>
    <row r="8" spans="1:17" s="16" customFormat="1" ht="13.2">
      <c r="A8" s="161" t="s">
        <v>91</v>
      </c>
      <c r="B8" s="141">
        <v>45.8</v>
      </c>
      <c r="C8" s="141">
        <v>50.8</v>
      </c>
      <c r="D8" s="141">
        <v>50.1</v>
      </c>
      <c r="E8" s="141">
        <v>55.2</v>
      </c>
      <c r="F8" s="141">
        <v>49.2</v>
      </c>
      <c r="G8" s="141">
        <v>52</v>
      </c>
      <c r="H8" s="141">
        <v>46.1</v>
      </c>
      <c r="I8" s="141">
        <v>56.1</v>
      </c>
      <c r="J8" s="141">
        <v>52.3</v>
      </c>
      <c r="K8" s="141">
        <v>53.1</v>
      </c>
      <c r="L8" s="141">
        <v>63</v>
      </c>
      <c r="M8" s="79"/>
      <c r="N8" s="141">
        <v>201.9</v>
      </c>
      <c r="O8" s="141">
        <v>203.3</v>
      </c>
      <c r="Q8" s="288"/>
    </row>
    <row r="9" spans="1:17" s="16" customFormat="1" ht="13.2">
      <c r="A9" s="80" t="s">
        <v>64</v>
      </c>
      <c r="B9" s="175">
        <v>12.8</v>
      </c>
      <c r="C9" s="175">
        <v>17.989999999999998</v>
      </c>
      <c r="D9" s="175">
        <v>15.94</v>
      </c>
      <c r="E9" s="175">
        <v>17.2</v>
      </c>
      <c r="F9" s="175">
        <v>12.4</v>
      </c>
      <c r="G9" s="176">
        <v>14.4</v>
      </c>
      <c r="H9" s="176">
        <v>18.7</v>
      </c>
      <c r="I9" s="176">
        <v>15.8</v>
      </c>
      <c r="J9" s="176">
        <v>11</v>
      </c>
      <c r="K9" s="176">
        <v>13.3</v>
      </c>
      <c r="L9" s="176">
        <v>11</v>
      </c>
      <c r="M9" s="82"/>
      <c r="N9" s="176">
        <v>63.9</v>
      </c>
      <c r="O9" s="176">
        <v>61.3</v>
      </c>
      <c r="Q9" s="288"/>
    </row>
    <row r="10" spans="1:17" s="16" customFormat="1" ht="13.2">
      <c r="A10" s="161" t="s">
        <v>56</v>
      </c>
      <c r="B10" s="141">
        <v>10.4</v>
      </c>
      <c r="C10" s="141">
        <v>68.3</v>
      </c>
      <c r="D10" s="141">
        <v>85.4</v>
      </c>
      <c r="E10" s="141">
        <v>99.4</v>
      </c>
      <c r="F10" s="141">
        <v>12.8</v>
      </c>
      <c r="G10" s="141">
        <v>44.7</v>
      </c>
      <c r="H10" s="141">
        <v>51.6</v>
      </c>
      <c r="I10" s="141">
        <v>57.4</v>
      </c>
      <c r="J10" s="141">
        <v>24.5</v>
      </c>
      <c r="K10" s="141">
        <v>37.200000000000003</v>
      </c>
      <c r="L10" s="141">
        <v>39</v>
      </c>
      <c r="M10" s="79"/>
      <c r="N10" s="141">
        <v>263.5</v>
      </c>
      <c r="O10" s="141">
        <v>166.5</v>
      </c>
      <c r="Q10" s="288"/>
    </row>
    <row r="11" spans="1:17" s="16" customFormat="1" ht="13.2">
      <c r="A11" s="80"/>
      <c r="B11" s="175"/>
      <c r="C11" s="175"/>
      <c r="D11" s="175"/>
      <c r="E11" s="175"/>
      <c r="F11" s="175"/>
      <c r="G11" s="176"/>
      <c r="H11" s="176"/>
      <c r="I11" s="176"/>
      <c r="J11" s="176"/>
      <c r="K11" s="176"/>
      <c r="L11" s="176"/>
      <c r="M11" s="82"/>
      <c r="N11" s="176"/>
      <c r="O11" s="176"/>
      <c r="Q11" s="288"/>
    </row>
    <row r="12" spans="1:17" s="16" customFormat="1" ht="13.2">
      <c r="A12" s="161" t="s">
        <v>165</v>
      </c>
      <c r="B12" s="141">
        <v>82.6</v>
      </c>
      <c r="C12" s="141">
        <v>30.700000000000003</v>
      </c>
      <c r="D12" s="141">
        <v>23.299999999999997</v>
      </c>
      <c r="E12" s="141">
        <v>-6.4</v>
      </c>
      <c r="F12" s="141">
        <v>73</v>
      </c>
      <c r="G12" s="141">
        <v>52.9</v>
      </c>
      <c r="H12" s="141">
        <v>60.9</v>
      </c>
      <c r="I12" s="141">
        <v>41.1</v>
      </c>
      <c r="J12" s="141">
        <v>64.2</v>
      </c>
      <c r="K12" s="141">
        <v>62</v>
      </c>
      <c r="L12" s="141">
        <v>59</v>
      </c>
      <c r="M12" s="79"/>
      <c r="N12" s="141">
        <v>130.19999999999999</v>
      </c>
      <c r="O12" s="141">
        <v>227.9</v>
      </c>
      <c r="Q12" s="288"/>
    </row>
    <row r="13" spans="1:17" s="16" customFormat="1" ht="13.2">
      <c r="A13" s="80"/>
      <c r="B13" s="133"/>
      <c r="C13" s="177"/>
      <c r="D13" s="177"/>
      <c r="E13" s="177"/>
      <c r="F13" s="129"/>
      <c r="G13" s="129"/>
      <c r="H13" s="129"/>
      <c r="I13" s="129"/>
      <c r="J13" s="129"/>
      <c r="K13" s="129"/>
      <c r="L13" s="129"/>
      <c r="M13" s="82"/>
      <c r="N13" s="129"/>
      <c r="O13" s="129"/>
      <c r="Q13" s="288"/>
    </row>
    <row r="14" spans="1:17" s="16" customFormat="1" ht="13.8" thickBot="1">
      <c r="A14" s="168" t="s">
        <v>5</v>
      </c>
      <c r="B14" s="170" t="s">
        <v>139</v>
      </c>
      <c r="C14" s="170" t="s">
        <v>140</v>
      </c>
      <c r="D14" s="170" t="s">
        <v>141</v>
      </c>
      <c r="E14" s="170" t="s">
        <v>142</v>
      </c>
      <c r="F14" s="170" t="s">
        <v>143</v>
      </c>
      <c r="G14" s="170" t="s">
        <v>144</v>
      </c>
      <c r="H14" s="170" t="s">
        <v>145</v>
      </c>
      <c r="I14" s="170" t="s">
        <v>146</v>
      </c>
      <c r="J14" s="170" t="s">
        <v>147</v>
      </c>
      <c r="K14" s="170" t="s">
        <v>148</v>
      </c>
      <c r="L14" s="170" t="s">
        <v>163</v>
      </c>
      <c r="M14" s="79"/>
      <c r="N14" s="170" t="s">
        <v>105</v>
      </c>
      <c r="O14" s="170" t="s">
        <v>106</v>
      </c>
      <c r="Q14" s="288"/>
    </row>
    <row r="15" spans="1:17" s="16" customFormat="1" ht="13.2">
      <c r="A15" s="80" t="s">
        <v>97</v>
      </c>
      <c r="B15" s="125">
        <v>173.5</v>
      </c>
      <c r="C15" s="173">
        <v>194.1</v>
      </c>
      <c r="D15" s="173">
        <v>212</v>
      </c>
      <c r="E15" s="173">
        <v>203.4</v>
      </c>
      <c r="F15" s="125">
        <v>178.6</v>
      </c>
      <c r="G15" s="125">
        <v>194</v>
      </c>
      <c r="H15" s="125">
        <v>204.2</v>
      </c>
      <c r="I15" s="125">
        <v>197.9</v>
      </c>
      <c r="J15" s="125">
        <v>173.6</v>
      </c>
      <c r="K15" s="125">
        <v>187.7</v>
      </c>
      <c r="L15" s="125">
        <v>202</v>
      </c>
      <c r="M15" s="85"/>
      <c r="N15" s="125">
        <v>783</v>
      </c>
      <c r="O15" s="125">
        <v>774.7</v>
      </c>
      <c r="Q15" s="288"/>
    </row>
    <row r="16" spans="1:17" s="16" customFormat="1" ht="13.2">
      <c r="A16" s="296" t="s">
        <v>164</v>
      </c>
      <c r="B16" s="141"/>
      <c r="C16" s="141"/>
      <c r="D16" s="141"/>
      <c r="E16" s="141"/>
      <c r="F16" s="144">
        <v>15.8</v>
      </c>
      <c r="G16" s="144">
        <v>14</v>
      </c>
      <c r="H16" s="144">
        <v>16.399999999999999</v>
      </c>
      <c r="I16" s="144">
        <v>20.6</v>
      </c>
      <c r="J16" s="144">
        <v>21.45</v>
      </c>
      <c r="K16" s="144">
        <v>21.3</v>
      </c>
      <c r="L16" s="144">
        <v>22.6</v>
      </c>
      <c r="M16" s="79"/>
      <c r="N16" s="141"/>
      <c r="O16" s="144">
        <v>66.800000000000011</v>
      </c>
      <c r="Q16" s="288"/>
    </row>
    <row r="17" spans="1:17" s="16" customFormat="1" ht="13.2">
      <c r="A17" s="80" t="s">
        <v>65</v>
      </c>
      <c r="B17" s="125">
        <v>6987</v>
      </c>
      <c r="C17" s="173">
        <v>7831</v>
      </c>
      <c r="D17" s="173">
        <v>8252</v>
      </c>
      <c r="E17" s="173">
        <v>8409</v>
      </c>
      <c r="F17" s="125">
        <v>8364</v>
      </c>
      <c r="G17" s="125">
        <v>8497</v>
      </c>
      <c r="H17" s="125">
        <v>8596</v>
      </c>
      <c r="I17" s="125">
        <v>8589</v>
      </c>
      <c r="J17" s="125">
        <v>8512</v>
      </c>
      <c r="K17" s="125">
        <v>8796</v>
      </c>
      <c r="L17" s="125">
        <v>9040</v>
      </c>
      <c r="M17" s="85"/>
      <c r="N17" s="125">
        <v>8409</v>
      </c>
      <c r="O17" s="125">
        <v>8589</v>
      </c>
      <c r="Q17" s="288"/>
    </row>
    <row r="18" spans="1:17" s="16" customFormat="1" ht="13.2">
      <c r="A18" s="157" t="s">
        <v>102</v>
      </c>
      <c r="B18" s="309">
        <v>3482.1</v>
      </c>
      <c r="C18" s="309">
        <v>3870.5</v>
      </c>
      <c r="D18" s="309">
        <v>4160.1000000000004</v>
      </c>
      <c r="E18" s="309">
        <v>4305.3999999999996</v>
      </c>
      <c r="F18" s="309">
        <v>4581.7</v>
      </c>
      <c r="G18" s="309">
        <v>4438.3</v>
      </c>
      <c r="H18" s="309">
        <v>4570</v>
      </c>
      <c r="I18" s="309">
        <v>4692</v>
      </c>
      <c r="J18" s="309">
        <v>4801.1000000000004</v>
      </c>
      <c r="K18" s="309">
        <v>4906</v>
      </c>
      <c r="L18" s="309">
        <v>5133</v>
      </c>
      <c r="M18" s="80"/>
      <c r="N18" s="309">
        <v>4305.3999999999996</v>
      </c>
      <c r="O18" s="309">
        <v>4691.8</v>
      </c>
      <c r="Q18" s="288"/>
    </row>
    <row r="19" spans="1:17" s="16" customFormat="1" ht="13.2">
      <c r="A19" s="80" t="s">
        <v>25</v>
      </c>
      <c r="B19" s="125">
        <v>8</v>
      </c>
      <c r="C19" s="125">
        <v>8.6</v>
      </c>
      <c r="D19" s="125">
        <v>8.6</v>
      </c>
      <c r="E19" s="125">
        <v>7.8</v>
      </c>
      <c r="F19" s="125">
        <v>7.1</v>
      </c>
      <c r="G19" s="125">
        <v>7.7</v>
      </c>
      <c r="H19" s="125">
        <v>7.9</v>
      </c>
      <c r="I19" s="125">
        <v>7.7</v>
      </c>
      <c r="J19" s="125">
        <v>6.7</v>
      </c>
      <c r="K19" s="125">
        <v>7.3</v>
      </c>
      <c r="L19" s="125">
        <v>7</v>
      </c>
      <c r="M19" s="79"/>
      <c r="N19" s="125" t="s">
        <v>68</v>
      </c>
      <c r="O19" s="125" t="s">
        <v>68</v>
      </c>
      <c r="Q19" s="288"/>
    </row>
    <row r="20" spans="1:17" s="16" customFormat="1" ht="13.2">
      <c r="A20" s="161" t="s">
        <v>6</v>
      </c>
      <c r="B20" s="141">
        <v>113.3</v>
      </c>
      <c r="C20" s="141">
        <v>143.9</v>
      </c>
      <c r="D20" s="141">
        <v>161.80000000000001</v>
      </c>
      <c r="E20" s="141">
        <v>165</v>
      </c>
      <c r="F20" s="141">
        <v>179.6</v>
      </c>
      <c r="G20" s="141">
        <v>211.4</v>
      </c>
      <c r="H20" s="141">
        <v>221.6</v>
      </c>
      <c r="I20" s="141">
        <v>237.1</v>
      </c>
      <c r="J20" s="141">
        <v>254.1</v>
      </c>
      <c r="K20" s="141">
        <v>300.45999999999998</v>
      </c>
      <c r="L20" s="141">
        <v>311</v>
      </c>
      <c r="M20" s="79"/>
      <c r="N20" s="141" t="s">
        <v>68</v>
      </c>
      <c r="O20" s="141" t="s">
        <v>68</v>
      </c>
      <c r="Q20" s="288"/>
    </row>
    <row r="21" spans="1:17" s="16" customFormat="1" ht="13.2">
      <c r="A21" s="89" t="s">
        <v>7</v>
      </c>
      <c r="B21" s="124">
        <v>0.114</v>
      </c>
      <c r="C21" s="174">
        <v>9.4E-2</v>
      </c>
      <c r="D21" s="174">
        <v>0.13100000000000001</v>
      </c>
      <c r="E21" s="174">
        <v>0.13500000000000001</v>
      </c>
      <c r="F21" s="174">
        <v>0.14199999999999999</v>
      </c>
      <c r="G21" s="174">
        <v>0.129</v>
      </c>
      <c r="H21" s="174">
        <v>0.14199999999999999</v>
      </c>
      <c r="I21" s="174">
        <v>0.14499999999999999</v>
      </c>
      <c r="J21" s="174">
        <v>0.13200000000000001</v>
      </c>
      <c r="K21" s="174">
        <v>0.108</v>
      </c>
      <c r="L21" s="174">
        <v>0.12</v>
      </c>
      <c r="M21" s="82"/>
      <c r="N21" s="174" t="s">
        <v>68</v>
      </c>
      <c r="O21" s="174" t="s">
        <v>68</v>
      </c>
      <c r="Q21" s="288"/>
    </row>
    <row r="22" spans="1:17" s="16" customFormat="1" ht="13.2">
      <c r="A22" s="16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79"/>
      <c r="N22" s="141"/>
      <c r="O22" s="141"/>
      <c r="Q22" s="288"/>
    </row>
    <row r="23" spans="1:17" s="16" customFormat="1" ht="13.8" thickBot="1">
      <c r="A23" s="74" t="s">
        <v>26</v>
      </c>
      <c r="B23" s="150" t="s">
        <v>139</v>
      </c>
      <c r="C23" s="150" t="s">
        <v>140</v>
      </c>
      <c r="D23" s="150" t="s">
        <v>141</v>
      </c>
      <c r="E23" s="150" t="s">
        <v>142</v>
      </c>
      <c r="F23" s="150" t="s">
        <v>143</v>
      </c>
      <c r="G23" s="150" t="s">
        <v>144</v>
      </c>
      <c r="H23" s="150" t="s">
        <v>145</v>
      </c>
      <c r="I23" s="150" t="s">
        <v>146</v>
      </c>
      <c r="J23" s="150" t="s">
        <v>147</v>
      </c>
      <c r="K23" s="150" t="s">
        <v>148</v>
      </c>
      <c r="L23" s="150" t="s">
        <v>163</v>
      </c>
      <c r="M23" s="82"/>
      <c r="N23" s="150" t="s">
        <v>105</v>
      </c>
      <c r="O23" s="150" t="s">
        <v>106</v>
      </c>
      <c r="Q23" s="288"/>
    </row>
    <row r="24" spans="1:17" s="16" customFormat="1" ht="13.2">
      <c r="A24" s="161" t="s">
        <v>97</v>
      </c>
      <c r="B24" s="141">
        <v>9.9</v>
      </c>
      <c r="C24" s="141">
        <v>8.6999999999999993</v>
      </c>
      <c r="D24" s="141">
        <v>11</v>
      </c>
      <c r="E24" s="141">
        <v>10</v>
      </c>
      <c r="F24" s="141">
        <v>12</v>
      </c>
      <c r="G24" s="141">
        <v>13.5</v>
      </c>
      <c r="H24" s="141">
        <v>13.8</v>
      </c>
      <c r="I24" s="141">
        <v>15.2</v>
      </c>
      <c r="J24" s="141">
        <v>16.600000000000001</v>
      </c>
      <c r="K24" s="141">
        <v>19.399999999999999</v>
      </c>
      <c r="L24" s="141">
        <v>21</v>
      </c>
      <c r="M24" s="79"/>
      <c r="N24" s="141">
        <v>39.700000000000003</v>
      </c>
      <c r="O24" s="141">
        <v>54.46</v>
      </c>
      <c r="Q24" s="288"/>
    </row>
    <row r="25" spans="1:17" s="16" customFormat="1" ht="13.2">
      <c r="A25" s="80"/>
      <c r="B25" s="133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91"/>
      <c r="N25" s="177"/>
      <c r="O25" s="177"/>
      <c r="Q25" s="288"/>
    </row>
    <row r="26" spans="1:17" s="16" customFormat="1" ht="13.2">
      <c r="A26" s="161" t="s">
        <v>42</v>
      </c>
      <c r="B26" s="141">
        <v>0.7</v>
      </c>
      <c r="C26" s="141">
        <v>1</v>
      </c>
      <c r="D26" s="141">
        <v>1.2</v>
      </c>
      <c r="E26" s="141">
        <v>2.2000000000000002</v>
      </c>
      <c r="F26" s="141">
        <v>3.6</v>
      </c>
      <c r="G26" s="141">
        <v>4.5</v>
      </c>
      <c r="H26" s="141">
        <v>4.9000000000000004</v>
      </c>
      <c r="I26" s="141">
        <v>6.7</v>
      </c>
      <c r="J26" s="141">
        <v>8.5</v>
      </c>
      <c r="K26" s="141">
        <v>8.6999999999999993</v>
      </c>
      <c r="L26" s="141">
        <v>8</v>
      </c>
      <c r="M26" s="79">
        <v>0</v>
      </c>
      <c r="N26" s="141">
        <v>5</v>
      </c>
      <c r="O26" s="141">
        <v>19.7</v>
      </c>
      <c r="Q26" s="288"/>
    </row>
    <row r="27" spans="1:17" s="16" customFormat="1" ht="13.2">
      <c r="A27" s="80" t="s">
        <v>66</v>
      </c>
      <c r="B27" s="178">
        <v>15.4</v>
      </c>
      <c r="C27" s="179">
        <v>15.5</v>
      </c>
      <c r="D27" s="179">
        <v>34.4</v>
      </c>
      <c r="E27" s="179">
        <v>60.2</v>
      </c>
      <c r="F27" s="179">
        <v>89</v>
      </c>
      <c r="G27" s="179">
        <v>98.6</v>
      </c>
      <c r="H27" s="179">
        <v>107.8</v>
      </c>
      <c r="I27" s="179">
        <v>150.69999999999999</v>
      </c>
      <c r="J27" s="179">
        <v>165.6</v>
      </c>
      <c r="K27" s="179">
        <v>171.3</v>
      </c>
      <c r="L27" s="179">
        <v>171</v>
      </c>
      <c r="M27" s="93"/>
      <c r="N27" s="179">
        <v>60.2</v>
      </c>
      <c r="O27" s="179">
        <v>150.69999999999999</v>
      </c>
      <c r="Q27" s="288"/>
    </row>
    <row r="28" spans="1:17" s="16" customFormat="1" ht="13.8" thickBot="1">
      <c r="A28" s="182" t="s">
        <v>44</v>
      </c>
      <c r="B28" s="183">
        <v>18.2</v>
      </c>
      <c r="C28" s="183">
        <v>20.7</v>
      </c>
      <c r="D28" s="183">
        <v>18.8</v>
      </c>
      <c r="E28" s="183">
        <v>16.899999999999999</v>
      </c>
      <c r="F28" s="183">
        <v>15.5</v>
      </c>
      <c r="G28" s="183">
        <v>15.8</v>
      </c>
      <c r="H28" s="183">
        <v>16</v>
      </c>
      <c r="I28" s="183">
        <v>17.399999999999999</v>
      </c>
      <c r="J28" s="183">
        <v>17.600000000000001</v>
      </c>
      <c r="K28" s="183">
        <v>17.2</v>
      </c>
      <c r="L28" s="183">
        <v>17</v>
      </c>
      <c r="M28" s="79"/>
      <c r="N28" s="183" t="s">
        <v>68</v>
      </c>
      <c r="O28" s="183" t="s">
        <v>68</v>
      </c>
      <c r="Q28" s="288"/>
    </row>
    <row r="29" spans="1:17" s="16" customFormat="1" thickTop="1">
      <c r="A29" s="89"/>
      <c r="B29" s="180"/>
      <c r="C29" s="181"/>
      <c r="D29" s="181"/>
      <c r="E29" s="181"/>
      <c r="F29" s="80"/>
      <c r="G29" s="80"/>
      <c r="H29" s="80"/>
      <c r="I29" s="80"/>
      <c r="J29" s="80"/>
      <c r="K29" s="80"/>
      <c r="L29" s="80"/>
      <c r="M29" s="131"/>
      <c r="N29" s="80"/>
      <c r="O29" s="80"/>
      <c r="Q29" s="288"/>
    </row>
    <row r="30" spans="1:17" s="16" customFormat="1" ht="15" thickBot="1">
      <c r="A30" s="234" t="s">
        <v>121</v>
      </c>
      <c r="B30" s="47"/>
      <c r="C30" s="47"/>
      <c r="D30" s="48"/>
      <c r="E30" s="48"/>
      <c r="F30" s="30"/>
      <c r="G30" s="30"/>
      <c r="H30" s="30"/>
      <c r="I30" s="30"/>
      <c r="J30" s="30"/>
      <c r="K30" s="30"/>
      <c r="L30" s="30"/>
      <c r="M30" s="8"/>
      <c r="N30" s="30"/>
      <c r="O30" s="30"/>
      <c r="Q30" s="288"/>
    </row>
    <row r="31" spans="1:17" s="16" customFormat="1" thickTop="1" thickBot="1">
      <c r="A31" s="120" t="s">
        <v>2</v>
      </c>
      <c r="B31" s="121" t="s">
        <v>139</v>
      </c>
      <c r="C31" s="121" t="s">
        <v>140</v>
      </c>
      <c r="D31" s="121" t="s">
        <v>141</v>
      </c>
      <c r="E31" s="121" t="s">
        <v>142</v>
      </c>
      <c r="F31" s="121" t="s">
        <v>143</v>
      </c>
      <c r="G31" s="121" t="s">
        <v>144</v>
      </c>
      <c r="H31" s="121" t="s">
        <v>145</v>
      </c>
      <c r="I31" s="121" t="s">
        <v>146</v>
      </c>
      <c r="J31" s="121" t="s">
        <v>147</v>
      </c>
      <c r="K31" s="121" t="s">
        <v>148</v>
      </c>
      <c r="L31" s="121" t="s">
        <v>163</v>
      </c>
      <c r="M31" s="60"/>
      <c r="N31" s="122" t="s">
        <v>105</v>
      </c>
      <c r="O31" s="122" t="s">
        <v>106</v>
      </c>
      <c r="Q31" s="288"/>
    </row>
    <row r="32" spans="1:17" s="19" customFormat="1" ht="13.2">
      <c r="A32" s="80" t="s">
        <v>97</v>
      </c>
      <c r="B32" s="125">
        <v>26850</v>
      </c>
      <c r="C32" s="173">
        <v>29529</v>
      </c>
      <c r="D32" s="173">
        <v>32727</v>
      </c>
      <c r="E32" s="173">
        <v>31566</v>
      </c>
      <c r="F32" s="125">
        <v>28237</v>
      </c>
      <c r="G32" s="125">
        <v>30746</v>
      </c>
      <c r="H32" s="125">
        <v>32626</v>
      </c>
      <c r="I32" s="125">
        <v>32055</v>
      </c>
      <c r="J32" s="125">
        <v>28650</v>
      </c>
      <c r="K32" s="125">
        <v>31300</v>
      </c>
      <c r="L32" s="125">
        <v>34068</v>
      </c>
      <c r="M32" s="77"/>
      <c r="N32" s="125">
        <v>120672</v>
      </c>
      <c r="O32" s="125">
        <v>123665</v>
      </c>
      <c r="Q32" s="288"/>
    </row>
    <row r="33" spans="1:17" s="13" customFormat="1" ht="13.2">
      <c r="A33" s="161" t="s">
        <v>9</v>
      </c>
      <c r="B33" s="141">
        <v>13637</v>
      </c>
      <c r="C33" s="141">
        <v>14414</v>
      </c>
      <c r="D33" s="141">
        <v>15931</v>
      </c>
      <c r="E33" s="141">
        <v>13749</v>
      </c>
      <c r="F33" s="141">
        <v>12706</v>
      </c>
      <c r="G33" s="141">
        <v>14456</v>
      </c>
      <c r="H33" s="141">
        <v>16828</v>
      </c>
      <c r="I33" s="141">
        <v>14822</v>
      </c>
      <c r="J33" s="141">
        <v>13373.49</v>
      </c>
      <c r="K33" s="141">
        <v>14990.66</v>
      </c>
      <c r="L33" s="141">
        <v>14966</v>
      </c>
      <c r="M33" s="79"/>
      <c r="N33" s="141">
        <v>57708</v>
      </c>
      <c r="O33" s="141">
        <v>58814</v>
      </c>
      <c r="Q33" s="288"/>
    </row>
    <row r="34" spans="1:17" s="13" customFormat="1" ht="13.2">
      <c r="A34" s="80" t="s">
        <v>13</v>
      </c>
      <c r="B34" s="124">
        <v>0.50800000000000001</v>
      </c>
      <c r="C34" s="124">
        <v>0.48799999999999999</v>
      </c>
      <c r="D34" s="174">
        <v>0.48699999999999999</v>
      </c>
      <c r="E34" s="174">
        <v>0.436</v>
      </c>
      <c r="F34" s="174">
        <v>0.45</v>
      </c>
      <c r="G34" s="174">
        <v>0.47</v>
      </c>
      <c r="H34" s="174">
        <v>0.51600000000000001</v>
      </c>
      <c r="I34" s="174">
        <v>0.46200000000000002</v>
      </c>
      <c r="J34" s="174">
        <v>0.46700000000000003</v>
      </c>
      <c r="K34" s="174">
        <v>0.47899999999999998</v>
      </c>
      <c r="L34" s="174">
        <v>0.439</v>
      </c>
      <c r="M34" s="82"/>
      <c r="N34" s="174">
        <v>0.47799999999999998</v>
      </c>
      <c r="O34" s="174">
        <v>0.47599999999999998</v>
      </c>
      <c r="Q34" s="288"/>
    </row>
    <row r="35" spans="1:17" ht="13.2">
      <c r="A35" s="161" t="s">
        <v>91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>
        <v>9685</v>
      </c>
      <c r="M35" s="79"/>
      <c r="N35" s="141"/>
      <c r="O35" s="141"/>
      <c r="Q35" s="288"/>
    </row>
    <row r="36" spans="1:17" ht="13.2">
      <c r="A36" s="80" t="s">
        <v>64</v>
      </c>
      <c r="B36" s="175"/>
      <c r="C36" s="175"/>
      <c r="D36" s="175"/>
      <c r="E36" s="175"/>
      <c r="F36" s="175"/>
      <c r="G36" s="176"/>
      <c r="H36" s="176"/>
      <c r="I36" s="176"/>
      <c r="J36" s="176"/>
      <c r="K36" s="176"/>
      <c r="L36" s="176">
        <v>1713</v>
      </c>
      <c r="M36" s="82"/>
      <c r="N36" s="176"/>
      <c r="O36" s="176"/>
      <c r="Q36" s="288"/>
    </row>
    <row r="37" spans="1:17" ht="13.2">
      <c r="A37" s="161" t="s">
        <v>56</v>
      </c>
      <c r="B37" s="141">
        <v>1521.3</v>
      </c>
      <c r="C37" s="141">
        <v>9940.7000000000007</v>
      </c>
      <c r="D37" s="141">
        <v>12515.6</v>
      </c>
      <c r="E37" s="141">
        <v>14697.4</v>
      </c>
      <c r="F37" s="141">
        <v>1826</v>
      </c>
      <c r="G37" s="141">
        <v>6617.2</v>
      </c>
      <c r="H37" s="141">
        <v>7724.1</v>
      </c>
      <c r="I37" s="141">
        <v>8638.89</v>
      </c>
      <c r="J37" s="141">
        <v>3697.8</v>
      </c>
      <c r="K37" s="141">
        <v>5626.2</v>
      </c>
      <c r="L37" s="141">
        <v>6017</v>
      </c>
      <c r="M37" s="79"/>
      <c r="N37" s="141">
        <v>38675</v>
      </c>
      <c r="O37" s="141">
        <v>24806.2</v>
      </c>
      <c r="Q37" s="288"/>
    </row>
    <row r="38" spans="1:17" ht="13.2">
      <c r="A38" s="80"/>
      <c r="B38" s="175"/>
      <c r="C38" s="175"/>
      <c r="D38" s="175"/>
      <c r="E38" s="175"/>
      <c r="F38" s="175"/>
      <c r="G38" s="176"/>
      <c r="H38" s="176"/>
      <c r="I38" s="176"/>
      <c r="J38" s="176"/>
      <c r="K38" s="176"/>
      <c r="L38" s="176"/>
      <c r="M38" s="82"/>
      <c r="N38" s="176"/>
      <c r="O38" s="176"/>
      <c r="Q38" s="288"/>
    </row>
    <row r="39" spans="1:17" ht="13.2">
      <c r="A39" s="161" t="s">
        <v>165</v>
      </c>
      <c r="B39" s="141">
        <v>12115.7</v>
      </c>
      <c r="C39" s="141">
        <v>4473.3</v>
      </c>
      <c r="D39" s="141">
        <v>3415.4</v>
      </c>
      <c r="E39" s="141">
        <v>-948.4</v>
      </c>
      <c r="F39" s="141">
        <v>10880</v>
      </c>
      <c r="G39" s="141">
        <v>7838.8</v>
      </c>
      <c r="H39" s="141">
        <v>9103.9</v>
      </c>
      <c r="I39" s="141">
        <v>6183.1</v>
      </c>
      <c r="J39" s="141">
        <v>9675.7000000000007</v>
      </c>
      <c r="K39" s="141">
        <v>9364.4599999999991</v>
      </c>
      <c r="L39" s="141">
        <v>8949</v>
      </c>
      <c r="M39" s="79"/>
      <c r="N39" s="141">
        <v>19033</v>
      </c>
      <c r="O39" s="141">
        <v>34008</v>
      </c>
      <c r="Q39" s="288"/>
    </row>
    <row r="40" spans="1:17" ht="13.2">
      <c r="A40" s="80"/>
      <c r="B40" s="133"/>
      <c r="C40" s="177"/>
      <c r="D40" s="177"/>
      <c r="E40" s="177"/>
      <c r="F40" s="129"/>
      <c r="G40" s="129"/>
      <c r="H40" s="129"/>
      <c r="I40" s="129"/>
      <c r="J40" s="129"/>
      <c r="K40" s="129"/>
      <c r="L40" s="129"/>
      <c r="M40" s="82"/>
      <c r="N40" s="129"/>
      <c r="O40" s="129"/>
      <c r="Q40" s="288"/>
    </row>
    <row r="41" spans="1:17" ht="13.8" thickBot="1">
      <c r="A41" s="168" t="s">
        <v>5</v>
      </c>
      <c r="B41" s="170" t="s">
        <v>139</v>
      </c>
      <c r="C41" s="170" t="s">
        <v>140</v>
      </c>
      <c r="D41" s="170" t="s">
        <v>141</v>
      </c>
      <c r="E41" s="170" t="s">
        <v>142</v>
      </c>
      <c r="F41" s="170" t="s">
        <v>143</v>
      </c>
      <c r="G41" s="170" t="s">
        <v>144</v>
      </c>
      <c r="H41" s="170" t="s">
        <v>145</v>
      </c>
      <c r="I41" s="170" t="s">
        <v>146</v>
      </c>
      <c r="J41" s="170" t="s">
        <v>147</v>
      </c>
      <c r="K41" s="170" t="s">
        <v>148</v>
      </c>
      <c r="L41" s="170" t="s">
        <v>163</v>
      </c>
      <c r="M41" s="79"/>
      <c r="N41" s="170" t="s">
        <v>105</v>
      </c>
      <c r="O41" s="170" t="s">
        <v>106</v>
      </c>
      <c r="Q41" s="288"/>
    </row>
    <row r="42" spans="1:17" ht="13.2">
      <c r="A42" s="80" t="s">
        <v>97</v>
      </c>
      <c r="B42" s="125"/>
      <c r="C42" s="173"/>
      <c r="D42" s="173"/>
      <c r="E42" s="173"/>
      <c r="F42" s="125"/>
      <c r="G42" s="125"/>
      <c r="H42" s="125"/>
      <c r="I42" s="125"/>
      <c r="J42" s="125"/>
      <c r="K42" s="125"/>
      <c r="L42" s="125">
        <v>30911</v>
      </c>
      <c r="M42" s="85"/>
      <c r="N42" s="125"/>
      <c r="O42" s="125"/>
      <c r="Q42" s="288"/>
    </row>
    <row r="43" spans="1:17" ht="13.2">
      <c r="A43" s="296" t="s">
        <v>164</v>
      </c>
      <c r="B43" s="141"/>
      <c r="C43" s="141"/>
      <c r="D43" s="141"/>
      <c r="E43" s="141"/>
      <c r="F43" s="141">
        <v>2347.8000000000002</v>
      </c>
      <c r="G43" s="141">
        <v>2079.3000000000002</v>
      </c>
      <c r="H43" s="141">
        <v>2447.9</v>
      </c>
      <c r="I43" s="141">
        <v>3100.1</v>
      </c>
      <c r="J43" s="141">
        <v>3232.1</v>
      </c>
      <c r="K43" s="141">
        <v>3218.8</v>
      </c>
      <c r="L43" s="141">
        <v>3463.2</v>
      </c>
      <c r="M43" s="79"/>
      <c r="N43" s="141"/>
      <c r="O43" s="141">
        <v>9975.1</v>
      </c>
      <c r="Q43" s="288"/>
    </row>
    <row r="44" spans="1:17" ht="13.2">
      <c r="A44" s="80" t="s">
        <v>65</v>
      </c>
      <c r="B44" s="125">
        <v>6987</v>
      </c>
      <c r="C44" s="173">
        <v>7830.7</v>
      </c>
      <c r="D44" s="173">
        <v>8251.7999999999993</v>
      </c>
      <c r="E44" s="173">
        <v>8408.7000000000007</v>
      </c>
      <c r="F44" s="125">
        <v>8363.7000000000007</v>
      </c>
      <c r="G44" s="125">
        <v>8496.6</v>
      </c>
      <c r="H44" s="125">
        <v>8595.7999999999993</v>
      </c>
      <c r="I44" s="125">
        <v>8588.7999999999993</v>
      </c>
      <c r="J44" s="125">
        <v>8512.49</v>
      </c>
      <c r="K44" s="125">
        <v>8795.86</v>
      </c>
      <c r="L44" s="125">
        <v>9040</v>
      </c>
      <c r="M44" s="85"/>
      <c r="N44" s="125">
        <v>8408.7000000000007</v>
      </c>
      <c r="O44" s="125">
        <v>8588.7999999999993</v>
      </c>
      <c r="Q44" s="288"/>
    </row>
    <row r="45" spans="1:17" ht="13.2">
      <c r="A45" s="157" t="s">
        <v>102</v>
      </c>
      <c r="B45" s="309">
        <v>3482.1</v>
      </c>
      <c r="C45" s="309">
        <v>3870.5</v>
      </c>
      <c r="D45" s="309">
        <v>4160.1000000000004</v>
      </c>
      <c r="E45" s="309">
        <v>4305.3999999999996</v>
      </c>
      <c r="F45" s="309">
        <v>4581.7</v>
      </c>
      <c r="G45" s="309">
        <v>4438.3</v>
      </c>
      <c r="H45" s="309">
        <v>4570</v>
      </c>
      <c r="I45" s="309">
        <v>4692</v>
      </c>
      <c r="J45" s="309">
        <v>4801.1000000000004</v>
      </c>
      <c r="K45" s="309">
        <v>4906</v>
      </c>
      <c r="L45" s="309">
        <v>5133</v>
      </c>
      <c r="M45" s="80"/>
      <c r="N45" s="309">
        <v>4305.3999999999996</v>
      </c>
      <c r="O45" s="309">
        <v>4691.8</v>
      </c>
      <c r="Q45" s="288"/>
    </row>
    <row r="46" spans="1:17" ht="13.2">
      <c r="A46" s="80" t="s">
        <v>122</v>
      </c>
      <c r="B46" s="125">
        <v>1174</v>
      </c>
      <c r="C46" s="125">
        <v>1249</v>
      </c>
      <c r="D46" s="125">
        <v>1262</v>
      </c>
      <c r="E46" s="125">
        <v>1161</v>
      </c>
      <c r="F46" s="125">
        <v>1049</v>
      </c>
      <c r="G46" s="125">
        <v>1137</v>
      </c>
      <c r="H46" s="125">
        <v>1187</v>
      </c>
      <c r="I46" s="125">
        <v>1156</v>
      </c>
      <c r="J46" s="125">
        <v>1011.7</v>
      </c>
      <c r="K46" s="125">
        <v>1101</v>
      </c>
      <c r="L46" s="125">
        <v>1141</v>
      </c>
      <c r="M46" s="79"/>
      <c r="N46" s="125" t="s">
        <v>68</v>
      </c>
      <c r="O46" s="125" t="s">
        <v>68</v>
      </c>
      <c r="Q46" s="288"/>
    </row>
    <row r="47" spans="1:17" ht="13.2">
      <c r="A47" s="161" t="s">
        <v>6</v>
      </c>
      <c r="B47" s="141">
        <v>113.3</v>
      </c>
      <c r="C47" s="141">
        <v>144</v>
      </c>
      <c r="D47" s="141">
        <v>161.80000000000001</v>
      </c>
      <c r="E47" s="141">
        <v>165</v>
      </c>
      <c r="F47" s="141">
        <v>179.6</v>
      </c>
      <c r="G47" s="141">
        <v>211.4</v>
      </c>
      <c r="H47" s="141">
        <v>221.55</v>
      </c>
      <c r="I47" s="141">
        <v>237.1</v>
      </c>
      <c r="J47" s="141">
        <v>254.1</v>
      </c>
      <c r="K47" s="141">
        <v>300</v>
      </c>
      <c r="L47" s="141">
        <v>311</v>
      </c>
      <c r="M47" s="79"/>
      <c r="N47" s="141" t="s">
        <v>68</v>
      </c>
      <c r="O47" s="141" t="s">
        <v>68</v>
      </c>
      <c r="Q47" s="288"/>
    </row>
    <row r="48" spans="1:17" ht="13.2">
      <c r="A48" s="89" t="s">
        <v>7</v>
      </c>
      <c r="B48" s="124">
        <v>0.114</v>
      </c>
      <c r="C48" s="174">
        <v>9.4E-2</v>
      </c>
      <c r="D48" s="174">
        <v>0.13100000000000001</v>
      </c>
      <c r="E48" s="174">
        <v>0.13500000000000001</v>
      </c>
      <c r="F48" s="174">
        <v>0.14199999999999999</v>
      </c>
      <c r="G48" s="174">
        <v>0.129</v>
      </c>
      <c r="H48" s="174">
        <v>0.14199999999999999</v>
      </c>
      <c r="I48" s="174">
        <v>0.14499999999999999</v>
      </c>
      <c r="J48" s="174">
        <v>0.13200000000000001</v>
      </c>
      <c r="K48" s="174">
        <v>0.108</v>
      </c>
      <c r="L48" s="174">
        <v>0.12</v>
      </c>
      <c r="M48" s="82"/>
      <c r="N48" s="174" t="s">
        <v>68</v>
      </c>
      <c r="O48" s="174" t="s">
        <v>68</v>
      </c>
      <c r="Q48" s="288"/>
    </row>
    <row r="49" spans="1:17" ht="13.2">
      <c r="A49" s="161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79"/>
      <c r="N49" s="141"/>
      <c r="O49" s="141"/>
      <c r="Q49" s="288"/>
    </row>
    <row r="50" spans="1:17" ht="13.8" thickBot="1">
      <c r="A50" s="74" t="s">
        <v>26</v>
      </c>
      <c r="B50" s="150" t="s">
        <v>139</v>
      </c>
      <c r="C50" s="150" t="s">
        <v>140</v>
      </c>
      <c r="D50" s="150" t="s">
        <v>141</v>
      </c>
      <c r="E50" s="150" t="s">
        <v>142</v>
      </c>
      <c r="F50" s="150" t="s">
        <v>143</v>
      </c>
      <c r="G50" s="150" t="s">
        <v>144</v>
      </c>
      <c r="H50" s="150" t="s">
        <v>145</v>
      </c>
      <c r="I50" s="150" t="s">
        <v>146</v>
      </c>
      <c r="J50" s="150" t="s">
        <v>147</v>
      </c>
      <c r="K50" s="150" t="s">
        <v>148</v>
      </c>
      <c r="L50" s="150" t="s">
        <v>163</v>
      </c>
      <c r="M50" s="82"/>
      <c r="N50" s="150" t="s">
        <v>105</v>
      </c>
      <c r="O50" s="150" t="s">
        <v>106</v>
      </c>
      <c r="Q50" s="288"/>
    </row>
    <row r="51" spans="1:17" ht="13.2">
      <c r="A51" s="161" t="s">
        <v>97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>
        <v>3157</v>
      </c>
      <c r="M51" s="79"/>
      <c r="N51" s="141"/>
      <c r="O51" s="141"/>
      <c r="Q51" s="288"/>
    </row>
    <row r="52" spans="1:17" ht="13.2">
      <c r="A52" s="80"/>
      <c r="B52" s="133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91"/>
      <c r="N52" s="177"/>
      <c r="O52" s="177"/>
      <c r="Q52" s="288"/>
    </row>
    <row r="53" spans="1:17" ht="13.2">
      <c r="A53" s="161" t="s">
        <v>42</v>
      </c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>
        <v>1289</v>
      </c>
      <c r="M53" s="79"/>
      <c r="N53" s="141"/>
      <c r="O53" s="141"/>
      <c r="Q53" s="288"/>
    </row>
    <row r="54" spans="1:17" ht="13.2">
      <c r="A54" s="80" t="s">
        <v>66</v>
      </c>
      <c r="B54" s="178">
        <v>15.4</v>
      </c>
      <c r="C54" s="179">
        <v>15.49</v>
      </c>
      <c r="D54" s="179">
        <v>34.4</v>
      </c>
      <c r="E54" s="179">
        <v>60.15</v>
      </c>
      <c r="F54" s="179">
        <v>88.98</v>
      </c>
      <c r="G54" s="179">
        <v>98.55</v>
      </c>
      <c r="H54" s="179">
        <v>107.8</v>
      </c>
      <c r="I54" s="179">
        <v>150.69999999999999</v>
      </c>
      <c r="J54" s="179">
        <v>165.6</v>
      </c>
      <c r="K54" s="179">
        <v>171.3</v>
      </c>
      <c r="L54" s="179">
        <v>171</v>
      </c>
      <c r="M54" s="93"/>
      <c r="N54" s="179">
        <v>60.15</v>
      </c>
      <c r="O54" s="179">
        <v>150.69999999999999</v>
      </c>
      <c r="Q54" s="288"/>
    </row>
    <row r="55" spans="1:17" ht="13.8" thickBot="1">
      <c r="A55" s="182" t="s">
        <v>130</v>
      </c>
      <c r="B55" s="183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79"/>
      <c r="N55" s="183"/>
      <c r="O55" s="183"/>
      <c r="Q55" s="288"/>
    </row>
    <row r="56" spans="1:17" ht="15" thickTop="1"/>
    <row r="57" spans="1:17" ht="13.8">
      <c r="A57" s="322" t="s">
        <v>101</v>
      </c>
      <c r="B57" s="325"/>
      <c r="C57" s="325"/>
      <c r="D57" s="325"/>
      <c r="E57" s="325"/>
      <c r="F57" s="326"/>
      <c r="G57" s="326"/>
      <c r="H57" s="326"/>
      <c r="I57" s="326"/>
      <c r="J57" s="326"/>
      <c r="K57" s="326"/>
      <c r="L57" s="326"/>
      <c r="M57" s="184"/>
      <c r="N57" s="326"/>
      <c r="O57" s="326"/>
    </row>
    <row r="58" spans="1:17" ht="13.2">
      <c r="A58" s="359" t="s">
        <v>133</v>
      </c>
      <c r="B58" s="359"/>
      <c r="C58" s="359"/>
      <c r="D58" s="359"/>
      <c r="E58" s="359"/>
      <c r="F58" s="359"/>
      <c r="G58" s="359"/>
      <c r="H58" s="359"/>
      <c r="I58" s="359"/>
      <c r="J58" s="359"/>
      <c r="K58" s="359"/>
      <c r="L58" s="359"/>
      <c r="M58" s="359"/>
      <c r="N58" s="359"/>
      <c r="O58" s="359"/>
    </row>
    <row r="59" spans="1:17" ht="13.2">
      <c r="A59" s="359" t="s">
        <v>132</v>
      </c>
      <c r="B59" s="359"/>
      <c r="C59" s="359"/>
      <c r="D59" s="359"/>
      <c r="E59" s="359"/>
      <c r="F59" s="359"/>
      <c r="G59" s="359"/>
      <c r="H59" s="359"/>
      <c r="I59" s="359"/>
      <c r="J59" s="359"/>
      <c r="K59" s="359"/>
      <c r="L59" s="359"/>
      <c r="M59" s="359"/>
      <c r="N59" s="359"/>
      <c r="O59" s="359"/>
    </row>
  </sheetData>
  <mergeCells count="2">
    <mergeCell ref="A58:O58"/>
    <mergeCell ref="A59:O59"/>
  </mergeCells>
  <hyperlinks>
    <hyperlink ref="A2" location="Index!A1" display="index page"/>
  </hyperlink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17</vt:i4>
      </vt:variant>
    </vt:vector>
  </HeadingPairs>
  <TitlesOfParts>
    <vt:vector size="33" baseType="lpstr">
      <vt:lpstr>Index</vt:lpstr>
      <vt:lpstr>Consolidated VIP ltd</vt:lpstr>
      <vt:lpstr>Russia</vt:lpstr>
      <vt:lpstr>Italy</vt:lpstr>
      <vt:lpstr>Algeria</vt:lpstr>
      <vt:lpstr>Pakistan</vt:lpstr>
      <vt:lpstr>Bangladesh</vt:lpstr>
      <vt:lpstr>Ukraine</vt:lpstr>
      <vt:lpstr>Kazakhstan</vt:lpstr>
      <vt:lpstr>Uzbekistan</vt:lpstr>
      <vt:lpstr>Armenia</vt:lpstr>
      <vt:lpstr>Tajikistan</vt:lpstr>
      <vt:lpstr>Georgia</vt:lpstr>
      <vt:lpstr>Kyrgyzstan</vt:lpstr>
      <vt:lpstr>Sub Saharan Africa</vt:lpstr>
      <vt:lpstr>SEA</vt:lpstr>
      <vt:lpstr>Algeria!jp_gth</vt:lpstr>
      <vt:lpstr>Algeria!Print_Area</vt:lpstr>
      <vt:lpstr>Armenia!Print_Area</vt:lpstr>
      <vt:lpstr>Bangladesh!Print_Area</vt:lpstr>
      <vt:lpstr>'Consolidated VIP ltd'!Print_Area</vt:lpstr>
      <vt:lpstr>Georgia!Print_Area</vt:lpstr>
      <vt:lpstr>Index!Print_Area</vt:lpstr>
      <vt:lpstr>Italy!Print_Area</vt:lpstr>
      <vt:lpstr>Kazakhstan!Print_Area</vt:lpstr>
      <vt:lpstr>Kyrgyzstan!Print_Area</vt:lpstr>
      <vt:lpstr>Pakistan!Print_Area</vt:lpstr>
      <vt:lpstr>Russia!Print_Area</vt:lpstr>
      <vt:lpstr>SEA!Print_Area</vt:lpstr>
      <vt:lpstr>'Sub Saharan Africa'!Print_Area</vt:lpstr>
      <vt:lpstr>Tajikistan!Print_Area</vt:lpstr>
      <vt:lpstr>Ukraine!Print_Area</vt:lpstr>
      <vt:lpstr>Uzbekistan!Print_Area</vt:lpstr>
    </vt:vector>
  </TitlesOfParts>
  <Company>setict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Yakimenko</dc:creator>
  <cp:lastModifiedBy>Yakimenko, Sergey</cp:lastModifiedBy>
  <cp:lastPrinted>2013-11-05T17:13:38Z</cp:lastPrinted>
  <dcterms:created xsi:type="dcterms:W3CDTF">2011-07-27T15:15:07Z</dcterms:created>
  <dcterms:modified xsi:type="dcterms:W3CDTF">2013-11-07T09:12:11Z</dcterms:modified>
</cp:coreProperties>
</file>