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alana.macaskill\Documents\Vimpelcom\1Q16 release\"/>
    </mc:Choice>
  </mc:AlternateContent>
  <bookViews>
    <workbookView xWindow="0" yWindow="0" windowWidth="24000" windowHeight="11025" tabRatio="892"/>
  </bookViews>
  <sheets>
    <sheet name="Index" sheetId="1" r:id="rId1"/>
    <sheet name="Consolidated VIP ltd" sheetId="16" r:id="rId2"/>
    <sheet name="Customers" sheetId="40" r:id="rId3"/>
    <sheet name="Russia" sheetId="17" r:id="rId4"/>
    <sheet name="Algeria" sheetId="19" r:id="rId5"/>
    <sheet name="Pakistan" sheetId="20" r:id="rId6"/>
    <sheet name="Bangladesh" sheetId="21" r:id="rId7"/>
    <sheet name="Ukraine" sheetId="38" r:id="rId8"/>
    <sheet name="Kazakhstan" sheetId="32" r:id="rId9"/>
    <sheet name="Uzbekistan" sheetId="33" r:id="rId10"/>
    <sheet name="Armenia" sheetId="34" r:id="rId11"/>
    <sheet name="Tajikistan" sheetId="35" r:id="rId12"/>
    <sheet name="Georgia" sheetId="36" r:id="rId13"/>
    <sheet name="Kyrgyzstan" sheetId="37" r:id="rId14"/>
    <sheet name="Laos" sheetId="23" r:id="rId15"/>
    <sheet name="Italy" sheetId="18" r:id="rId16"/>
    <sheet name="EBITDA reconciliation" sheetId="46" r:id="rId17"/>
  </sheets>
  <externalReferences>
    <externalReference r:id="rId18"/>
    <externalReference r:id="rId19"/>
    <externalReference r:id="rId20"/>
  </externalReferences>
  <definedNames>
    <definedName name="_xlnm._FilterDatabase" localSheetId="10" hidden="1">Armenia!$B$4:$R$4</definedName>
    <definedName name="_xlnm._FilterDatabase" localSheetId="6" hidden="1">Bangladesh!$C$1:$F$42</definedName>
    <definedName name="_xlnm._FilterDatabase" localSheetId="12" hidden="1">Georgia!$B$4:$R$49</definedName>
    <definedName name="_xlnm._FilterDatabase" localSheetId="8" hidden="1">Kazakhstan!#REF!</definedName>
    <definedName name="_xlnm._FilterDatabase" localSheetId="11" hidden="1">Tajikistan!$B$4:$R$4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jp_gth" localSheetId="4">Algeria!$E$20</definedName>
    <definedName name="Loc_Retrieve_A">[3]Retrieve!$A$1:$AAC$519</definedName>
    <definedName name="_xlnm.Print_Area" localSheetId="4">Algeria!$A$1:$S$41</definedName>
    <definedName name="_xlnm.Print_Area" localSheetId="10">Armenia!$A$1:$T$58</definedName>
    <definedName name="_xlnm.Print_Area" localSheetId="6">Bangladesh!$A$1:$W$34</definedName>
    <definedName name="_xlnm.Print_Area" localSheetId="1">'Consolidated VIP ltd'!$A$1:$V$49</definedName>
    <definedName name="_xlnm.Print_Area" localSheetId="2">Customers!$A$1:$T$41</definedName>
    <definedName name="_xlnm.Print_Area" localSheetId="16">'EBITDA reconciliation'!$A$1:$O$65</definedName>
    <definedName name="_xlnm.Print_Area" localSheetId="12">Georgia!$A$1:$T$50</definedName>
    <definedName name="_xlnm.Print_Area" localSheetId="0">Index!$A$1:$M$29</definedName>
    <definedName name="_xlnm.Print_Area" localSheetId="15">Italy!$A$1:$W$49,Italy!$A$51:$W$94</definedName>
    <definedName name="_xlnm.Print_Area" localSheetId="8">Kazakhstan!$A$1:$T$60</definedName>
    <definedName name="_xlnm.Print_Area" localSheetId="13">Kyrgyzstan!$A$1:$T$42</definedName>
    <definedName name="_xlnm.Print_Area" localSheetId="14">Laos!$A$1:$T$14</definedName>
    <definedName name="_xlnm.Print_Area" localSheetId="5">Pakistan!$A$1:$S$34</definedName>
    <definedName name="_xlnm.Print_Area" localSheetId="3">Russia!$A$1:$W$65</definedName>
    <definedName name="_xlnm.Print_Area" localSheetId="11">Tajikistan!$A$1:$T$27</definedName>
    <definedName name="_xlnm.Print_Area" localSheetId="7">Ukraine!$A$1:$S$55</definedName>
    <definedName name="_xlnm.Print_Area" localSheetId="9">Uzbekistan!$A$1:$T$58</definedName>
    <definedName name="Z_CC40CDA0_FD21_4227_A5E2_A4F59C794A11_.wvu.Cols" localSheetId="15" hidden="1">Italy!#REF!,Italy!#REF!</definedName>
    <definedName name="Z_CC40CDA0_FD21_4227_A5E2_A4F59C794A11_.wvu.PrintArea" localSheetId="15" hidden="1">Italy!$B$2:$B$44</definedName>
    <definedName name="Z_EE268EF7_36CE_481E_9632_9182708E0003_.wvu.Cols" localSheetId="15" hidden="1">Italy!#REF!,Italy!#REF!</definedName>
    <definedName name="Z_EE268EF7_36CE_481E_9632_9182708E0003_.wvu.PrintArea" localSheetId="15" hidden="1">Italy!$B$2:$B$44</definedName>
  </definedNames>
  <calcPr calcId="152511"/>
  <customWorkbookViews>
    <customWorkbookView name="E Kotyrev - Personal View" guid="{EE268EF7-36CE-481E-9632-9182708E0003}" mergeInterval="0" personalView="1" maximized="1" xWindow="1" yWindow="1" windowWidth="1362" windowHeight="546" tabRatio="892" activeSheetId="1"/>
    <customWorkbookView name="Songini Stefano - Visualizzazione personale" guid="{CC40CDA0-FD21-4227-A5E2-A4F59C794A11}" mergeInterval="0" personalView="1" maximized="1" xWindow="1" yWindow="1" windowWidth="1280" windowHeight="670" tabRatio="892" activeSheetId="10"/>
  </customWorkbookViews>
</workbook>
</file>

<file path=xl/calcChain.xml><?xml version="1.0" encoding="utf-8"?>
<calcChain xmlns="http://schemas.openxmlformats.org/spreadsheetml/2006/main">
  <c r="I21" i="46" l="1"/>
  <c r="M35" i="16" l="1"/>
  <c r="F59" i="46" l="1"/>
  <c r="F58" i="46"/>
  <c r="R6" i="40" l="1"/>
  <c r="R7" i="40"/>
  <c r="R8" i="40"/>
  <c r="R9" i="40"/>
  <c r="R10" i="40"/>
  <c r="R11" i="40"/>
  <c r="R12" i="40"/>
  <c r="R13" i="40"/>
  <c r="R14" i="40"/>
  <c r="R15" i="40"/>
  <c r="R16" i="40"/>
  <c r="R17" i="40"/>
  <c r="R18" i="40"/>
  <c r="R19" i="40"/>
  <c r="R5" i="40"/>
</calcChain>
</file>

<file path=xl/sharedStrings.xml><?xml version="1.0" encoding="utf-8"?>
<sst xmlns="http://schemas.openxmlformats.org/spreadsheetml/2006/main" count="2517" uniqueCount="245">
  <si>
    <t>Russia</t>
  </si>
  <si>
    <t>CONSOLIDATED</t>
  </si>
  <si>
    <t>MOBILE</t>
  </si>
  <si>
    <t>FIXED</t>
  </si>
  <si>
    <t>EBITDA</t>
  </si>
  <si>
    <t>of which :</t>
  </si>
  <si>
    <t>Algeria</t>
  </si>
  <si>
    <t>VimpelCom Ltd.</t>
  </si>
  <si>
    <t>Index sheet</t>
  </si>
  <si>
    <t>Pakistan</t>
  </si>
  <si>
    <t>Bangladesh</t>
  </si>
  <si>
    <t>Ukraine</t>
  </si>
  <si>
    <t>FIXED-LINE</t>
  </si>
  <si>
    <t>Kazakhstan</t>
  </si>
  <si>
    <t>Uzbekistan</t>
  </si>
  <si>
    <t>Armenia</t>
  </si>
  <si>
    <t>Tajikistan</t>
  </si>
  <si>
    <t>Georgia</t>
  </si>
  <si>
    <t>Italy</t>
  </si>
  <si>
    <t>Kyrgyzstan</t>
  </si>
  <si>
    <t>index page</t>
  </si>
  <si>
    <t>BU Russia</t>
  </si>
  <si>
    <t>BU Ukraine</t>
  </si>
  <si>
    <t>n.a.</t>
  </si>
  <si>
    <t>Churn, annualised rate (%)</t>
  </si>
  <si>
    <t>n.m.</t>
  </si>
  <si>
    <t>Consolidated VIP Ltd.</t>
  </si>
  <si>
    <t>Consolidated</t>
  </si>
  <si>
    <t xml:space="preserve"> </t>
  </si>
  <si>
    <t>1Q13</t>
  </si>
  <si>
    <t>2Q13</t>
  </si>
  <si>
    <t>3Q13</t>
  </si>
  <si>
    <t>Average and closing rates of functional currencies to USD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</si>
  <si>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</si>
  <si>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</si>
  <si>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</si>
  <si>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</si>
  <si>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</si>
  <si>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</si>
  <si>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</si>
  <si>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</si>
  <si>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</si>
  <si>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</si>
  <si>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</si>
  <si>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</si>
  <si>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4Q13</t>
  </si>
  <si>
    <t>Q4 2013</t>
  </si>
  <si>
    <t xml:space="preserve">Total operating revenue </t>
  </si>
  <si>
    <t xml:space="preserve">      FTTB revenue</t>
  </si>
  <si>
    <t>Total operating revenue</t>
  </si>
  <si>
    <t>Broadband revenue</t>
  </si>
  <si>
    <t>ARPU (BDT)</t>
  </si>
  <si>
    <t>ARPU (PKR)</t>
  </si>
  <si>
    <t>Service revenue</t>
  </si>
  <si>
    <t>FY13</t>
  </si>
  <si>
    <t>FY12</t>
  </si>
  <si>
    <t>Capital expenditures (CAPEX)</t>
  </si>
  <si>
    <t>Data Revenue</t>
  </si>
  <si>
    <t>ARPU (USD)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</si>
  <si>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</si>
  <si>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</si>
  <si>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</si>
  <si>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</si>
  <si>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</si>
  <si>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</si>
  <si>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</si>
  <si>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</si>
  <si>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</si>
  <si>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</si>
  <si>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1Q14</t>
  </si>
  <si>
    <t>Georgian Lari</t>
  </si>
  <si>
    <t>GEL</t>
  </si>
  <si>
    <t>4Q13*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</si>
  <si>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</si>
  <si>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</si>
  <si>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</si>
  <si>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</si>
  <si>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</si>
  <si>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</si>
  <si>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</si>
  <si>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</si>
  <si>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</si>
  <si>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</si>
  <si>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</si>
  <si>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</si>
  <si>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</si>
  <si>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</si>
  <si>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</si>
  <si>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</si>
  <si>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</si>
  <si>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>ARPU (KZT)</t>
  </si>
  <si>
    <t>ARPU (AMD)</t>
  </si>
  <si>
    <t>Broadband ARPU (AMD)</t>
  </si>
  <si>
    <t>Broadband ARPU (KZT)</t>
  </si>
  <si>
    <t>ARPU (GEL)</t>
  </si>
  <si>
    <t>ARPU, (KGS)</t>
  </si>
  <si>
    <t xml:space="preserve">  Broadband ARPU (UAH)</t>
  </si>
  <si>
    <t>2Q14</t>
  </si>
  <si>
    <t>CAPEX excluding licenses / revenue</t>
  </si>
  <si>
    <t>Operating cash flow (EBITDA-CAPEX excluding licenses)</t>
  </si>
  <si>
    <t>CAPEX excluding licenses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</si>
  <si>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</si>
  <si>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</si>
  <si>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</si>
  <si>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</si>
  <si>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</si>
  <si>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</si>
  <si>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</si>
  <si>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KZT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</si>
  <si>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AMD</t>
    </r>
    <r>
      <rPr>
        <sz val="10"/>
        <rFont val="Verdana"/>
        <family val="2"/>
      </rPr>
      <t xml:space="preserve"> millions, unless stated otherwise, unaudited)</t>
    </r>
  </si>
  <si>
    <r>
      <t>(in</t>
    </r>
    <r>
      <rPr>
        <b/>
        <sz val="10"/>
        <rFont val="Verdana"/>
        <family val="2"/>
        <charset val="204"/>
      </rPr>
      <t xml:space="preserve"> GEL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</si>
  <si>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KGS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</si>
  <si>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</si>
  <si>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billions, unless stated otherwise, unaudited)</t>
    </r>
  </si>
  <si>
    <t>Customers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</si>
  <si>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</si>
  <si>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</si>
  <si>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</si>
  <si>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</si>
  <si>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</si>
  <si>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</si>
  <si>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</si>
  <si>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</si>
  <si>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** Excluding impact of FOC and excluding LTE</t>
  </si>
  <si>
    <t>* Excluding impact of FOC CAPEX and including LTE</t>
  </si>
  <si>
    <t>***1Q13 and FY13 CAPEX excludes EUR 136 million of non-cash increase in Intangible Assets related to the contract with Terna in relation to the Right of Way of WIND’s backbone</t>
  </si>
  <si>
    <t>KGS</t>
  </si>
  <si>
    <t>3Q14</t>
  </si>
  <si>
    <t>FY14</t>
  </si>
  <si>
    <t>4Q14</t>
  </si>
  <si>
    <t>FY14***</t>
  </si>
  <si>
    <t>Uzbekistan Som</t>
  </si>
  <si>
    <t>UZS</t>
  </si>
  <si>
    <t>1Q15</t>
  </si>
  <si>
    <t xml:space="preserve">Total operating revenues </t>
  </si>
  <si>
    <t>Service Revenue (Mobile)</t>
  </si>
  <si>
    <t>Mobile data customers (mln)</t>
  </si>
  <si>
    <t>MOU, min</t>
  </si>
  <si>
    <t>Churn 3 months active base (quarterly), %</t>
  </si>
  <si>
    <t>ARPU voice (USD)</t>
  </si>
  <si>
    <t>ARPU data (USD)</t>
  </si>
  <si>
    <t>Total fixed-line ARPU (USD)</t>
  </si>
  <si>
    <t>ARPU (UZS)</t>
  </si>
  <si>
    <t>Broadband ARPU (UZS)</t>
  </si>
  <si>
    <t>BU Kazakhstan</t>
  </si>
  <si>
    <t>BU Eurasia</t>
  </si>
  <si>
    <t>BU Algaria</t>
  </si>
  <si>
    <t>BU Pakistan</t>
  </si>
  <si>
    <t>BU Bangladesh</t>
  </si>
  <si>
    <t>BU Italy</t>
  </si>
  <si>
    <t>Laos</t>
  </si>
  <si>
    <t>Profit/(Loss) before tax</t>
  </si>
  <si>
    <t>Net income/(loss)</t>
  </si>
  <si>
    <t>(1) As a result of the succesful resolution in Algeria, adjustments to the following items were made:</t>
  </si>
  <si>
    <t xml:space="preserve">(a) 4Q13 EBITDA, EBITDA margin, EBIT and Loss before tax of USD 1.3 bln to reflect BofA claim </t>
  </si>
  <si>
    <t>(b) 4Q14 EBITDA, EBITDA margin, EBIT and Loss before tax of USD 50 mln to reflect Cevital settlement</t>
  </si>
  <si>
    <t>(2) 4Q13 EBITDA and CAPEX were affected by USD 72 mln as a result of fixed assets write off and accounted as operating expenses in Uzbekistan</t>
  </si>
  <si>
    <t>MBOU</t>
  </si>
  <si>
    <t>**** Mobile data include customers that have performed at least one mobile Internet event in the previous month</t>
  </si>
  <si>
    <r>
      <t>Italy</t>
    </r>
    <r>
      <rPr>
        <sz val="14"/>
        <rFont val="Verdana"/>
        <family val="2"/>
        <charset val="204"/>
      </rPr>
      <t xml:space="preserve"> </t>
    </r>
    <r>
      <rPr>
        <sz val="12"/>
        <rFont val="Verdana"/>
        <family val="2"/>
        <charset val="204"/>
      </rPr>
      <t>(continued)</t>
    </r>
  </si>
  <si>
    <r>
      <t xml:space="preserve">(in </t>
    </r>
    <r>
      <rPr>
        <b/>
        <sz val="10"/>
        <rFont val="Verdana"/>
        <family val="2"/>
        <charset val="204"/>
      </rPr>
      <t>UZS</t>
    </r>
    <r>
      <rPr>
        <sz val="10"/>
        <rFont val="Verdana"/>
        <family val="2"/>
      </rPr>
      <t xml:space="preserve"> billions, unless stated otherwise, unaudited)</t>
    </r>
  </si>
  <si>
    <t>2Q15</t>
  </si>
  <si>
    <t>*Notes:</t>
  </si>
  <si>
    <t>* The numbers exclude customers of  Wind Canada, CAR, Burundi and Zimbabwe, customers for Algeria have been restated</t>
  </si>
  <si>
    <t>3Q15</t>
  </si>
  <si>
    <t>Total on combined basis</t>
  </si>
  <si>
    <r>
      <t xml:space="preserve">(in </t>
    </r>
    <r>
      <rPr>
        <sz val="10"/>
        <rFont val="Verdana"/>
        <family val="2"/>
      </rPr>
      <t>millions)</t>
    </r>
  </si>
  <si>
    <t>Customers</t>
  </si>
  <si>
    <t>Total without Italy**</t>
  </si>
  <si>
    <t>** Starting from 3Q15 Italian business is classified as held for sale</t>
  </si>
  <si>
    <t>1Q14
Pro Forma</t>
  </si>
  <si>
    <t>2Q14
Pro Forma</t>
  </si>
  <si>
    <t>3Q14
Pro Forma</t>
  </si>
  <si>
    <t>4Q14
Pro Forma</t>
  </si>
  <si>
    <t>1Q15
Pro Forma</t>
  </si>
  <si>
    <t>2Q15
Pro Forma</t>
  </si>
  <si>
    <t>VimpelCom Ltd. before Italy was classified as held for sale</t>
  </si>
  <si>
    <t>VimpelCom Ltd. with Italy classified as held for sale from 3Q15</t>
  </si>
  <si>
    <t>Consolidated*</t>
  </si>
  <si>
    <t>Asia (Laos)</t>
  </si>
  <si>
    <t>4Q15</t>
  </si>
  <si>
    <t>FY15</t>
  </si>
  <si>
    <t>n.a</t>
  </si>
  <si>
    <t>CAPEX excluding licenses *</t>
  </si>
  <si>
    <t>*  Previous periods were restated due to alignment with the Group definition.</t>
  </si>
  <si>
    <t>1Q16</t>
  </si>
  <si>
    <t>MOU (min) *</t>
  </si>
  <si>
    <t xml:space="preserve">Fixed line Customers* </t>
  </si>
  <si>
    <t xml:space="preserve">Mobile Customers* </t>
  </si>
  <si>
    <t>EBITDA**</t>
  </si>
  <si>
    <t>** EBITDA for 4Q15 was restated due to the late adjustments after publication of 4Q15 Factbook</t>
  </si>
  <si>
    <t>Data Revenue (Mobile)*</t>
  </si>
  <si>
    <t>Mobile data customers (mln) *</t>
  </si>
  <si>
    <t>ARPU (USD) *</t>
  </si>
  <si>
    <t>MBOU *</t>
  </si>
  <si>
    <t>ARPU (RUB) *</t>
  </si>
  <si>
    <t>Data Revenue *</t>
  </si>
  <si>
    <t>Churn 3 months active base (quarterly) (%) *</t>
  </si>
  <si>
    <t>Data customers (mln)</t>
  </si>
  <si>
    <t xml:space="preserve">Broadband revenue </t>
  </si>
  <si>
    <t>4Q14**</t>
  </si>
  <si>
    <t>MOU (min) ***</t>
  </si>
  <si>
    <t>ARPU (DZD)</t>
  </si>
  <si>
    <t>*** Starting from 1Q15 MOU is reported (not MOU billed) due to alingment with the Group policies.</t>
  </si>
  <si>
    <t>** 4Q14 EBITDA excludes USD 50 mln (DZD 4 bln) one-off  provisions related to the 51% sale in Algeria</t>
  </si>
  <si>
    <t>EBITDA margin (%) **</t>
  </si>
  <si>
    <t>Operating cash flow (EBITDA-CAPEX excluding licenses) **</t>
  </si>
  <si>
    <t>OCF margin (%) **</t>
  </si>
  <si>
    <t>EBITDA **</t>
  </si>
  <si>
    <t>EBITDA Underlying Reconciliation</t>
  </si>
  <si>
    <t>(USD mln)</t>
  </si>
  <si>
    <t xml:space="preserve"> ( LCCY mln)</t>
  </si>
  <si>
    <t>EBITDA Reported</t>
  </si>
  <si>
    <t>Site capitalization</t>
  </si>
  <si>
    <t>A/R inventory and provision</t>
  </si>
  <si>
    <t>PT Costs</t>
  </si>
  <si>
    <t>EBITDA Underlying</t>
  </si>
  <si>
    <t>EBITDA reported</t>
  </si>
  <si>
    <t>A/R and inventory provision</t>
  </si>
  <si>
    <t>SIM re-verification costs</t>
  </si>
  <si>
    <t xml:space="preserve">Reversal of tax provisions </t>
  </si>
  <si>
    <t>Legal provision</t>
  </si>
  <si>
    <t>Return of litigation losses</t>
  </si>
  <si>
    <t>Return of bad debt losses</t>
  </si>
  <si>
    <t>Uzbekistan Provision</t>
  </si>
  <si>
    <t>Other</t>
  </si>
  <si>
    <t>VIP Group Reported</t>
  </si>
  <si>
    <t>One-offs</t>
  </si>
  <si>
    <t>VIP Group Underlying</t>
  </si>
  <si>
    <t>HQ</t>
  </si>
  <si>
    <t>SIM tax provision</t>
  </si>
  <si>
    <t>HR</t>
  </si>
  <si>
    <r>
      <t>Capital expenditures (CAPEX)</t>
    </r>
    <r>
      <rPr>
        <vertAlign val="superscript"/>
        <sz val="7.2"/>
        <rFont val="Verdana"/>
        <family val="2"/>
      </rPr>
      <t>(5)</t>
    </r>
  </si>
  <si>
    <r>
      <t>CAPEX excluding licenses</t>
    </r>
    <r>
      <rPr>
        <vertAlign val="superscript"/>
        <sz val="7.2"/>
        <rFont val="Verdana"/>
        <family val="2"/>
      </rPr>
      <t>(5)</t>
    </r>
  </si>
  <si>
    <t>* Number of data customers was restated due to technical reason. As the result of it MBOU was restated as well for periods 1Q15-4Q15</t>
  </si>
  <si>
    <t>EBITDA reconciliation (exceptional items)</t>
  </si>
  <si>
    <t>(3) 1Q13 and FY13 CAPEX excludes EUR 136 million of non-cash increase in Intangible Assets related to the contract with Terna in relation to the Right of Way of WIND’s backbone.</t>
  </si>
  <si>
    <t>(4) Previous periods were restated due to alignment with the Group definition.</t>
  </si>
  <si>
    <t xml:space="preserve">(5) Please refer to our EBITDA reconciliation table </t>
  </si>
  <si>
    <t>(6) EBITDA 4Q15 was restated due to late adjustments</t>
  </si>
  <si>
    <t>* Starting from 1Q15 MOU is total (not MOU billed) due to alingment with the Group policies.</t>
  </si>
  <si>
    <t>* Previous periods were restated due to alignment with the Group definition.</t>
  </si>
  <si>
    <t>CAPEX excluding licenses*</t>
  </si>
  <si>
    <t>of which:</t>
  </si>
  <si>
    <r>
      <t>Operating cash flow (EBITDA</t>
    </r>
    <r>
      <rPr>
        <vertAlign val="superscript"/>
        <sz val="8"/>
        <rFont val="Verdana"/>
        <family val="2"/>
      </rPr>
      <t>(5)</t>
    </r>
    <r>
      <rPr>
        <sz val="8"/>
        <rFont val="Verdana"/>
        <family val="2"/>
      </rPr>
      <t>-CAPEX excluding licenses)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</si>
</sst>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8">
    <numFmt numFmtId="41" formatCode="_(* #,##0_);_(* \(#,##0\);_(* &quot;-&quot;_);_(@_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_-* #,##0.00_р_._-;\-* #,##0.00_р_._-;_-* &quot;-&quot;??_р_._-;_-@_-"/>
    <numFmt numFmtId="167" formatCode="0.0%"/>
    <numFmt numFmtId="168" formatCode="#,##0.0"/>
    <numFmt numFmtId="169" formatCode="0.0"/>
    <numFmt numFmtId="170" formatCode="_(* #,##0_);_(* \(#,##0\);_(* &quot;-&quot;??_);_(@_)"/>
    <numFmt numFmtId="171" formatCode="#,##0.0000"/>
    <numFmt numFmtId="172" formatCode="_(* #,##0.0_);_(* \(#,##0.0\);_(* &quot;-&quot;??_);_(@_)"/>
    <numFmt numFmtId="173" formatCode="_-* #,##0_р_._-;\-* #,##0_р_._-;_-* &quot;-&quot;??_р_._-;_-@_-"/>
    <numFmt numFmtId="174" formatCode="_(* #,##0.0_);_(* \(#,##0.0\);_(* &quot;-&quot;_);_(@_)"/>
    <numFmt numFmtId="175" formatCode="_(* #,##0.00000_);_(* \(#,##0.00000\);_(* &quot;-&quot;??_);_(@_)"/>
    <numFmt numFmtId="176" formatCode="_(* #,##0.000_);_(* \(#,##0.000\);_(* &quot;-&quot;??_);_(@_)"/>
    <numFmt numFmtId="177" formatCode="_(* #,##0%_);_(* \(#,##0%\);_(* &quot;0%&quot;_);_(@_)"/>
    <numFmt numFmtId="178" formatCode="_(* #,##0%_);_(* \(#,##0%\);_(* &quot;-&quot;??_);_(@_)"/>
    <numFmt numFmtId="179" formatCode="_ * #,##0.0_ ;_ * \-#,##0.0_ ;_ * &quot;-&quot;?_ ;_ @_ "/>
  </numFmts>
  <fonts count="45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  <scheme val="minor"/>
    </font>
    <font>
      <u/>
      <sz val="8"/>
      <name val="Verdana"/>
      <family val="2"/>
    </font>
    <font>
      <sz val="14"/>
      <name val="Verdana"/>
      <family val="2"/>
      <charset val="204"/>
    </font>
    <font>
      <sz val="12"/>
      <name val="Verdana"/>
      <family val="2"/>
      <charset val="204"/>
    </font>
    <font>
      <u/>
      <sz val="8"/>
      <color indexed="12"/>
      <name val="Verdana"/>
      <family val="2"/>
    </font>
    <font>
      <vertAlign val="superscript"/>
      <sz val="8"/>
      <name val="Verdana"/>
      <family val="2"/>
    </font>
    <font>
      <vertAlign val="superscript"/>
      <sz val="7.2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sz val="8"/>
      <color rgb="FF1F497D"/>
      <name val="Verdana"/>
      <family val="2"/>
    </font>
    <font>
      <sz val="12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</fills>
  <borders count="4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medium">
        <color indexed="64"/>
      </top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medium">
        <color indexed="64"/>
      </top>
      <bottom style="thick">
        <color rgb="FFF0BE32"/>
      </bottom>
      <diagonal/>
    </border>
    <border>
      <left/>
      <right style="thin">
        <color indexed="64"/>
      </right>
      <top style="medium">
        <color indexed="64"/>
      </top>
      <bottom style="thick">
        <color rgb="FFF0BE32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theme="1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ck">
        <color rgb="FFF0BE32"/>
      </top>
      <bottom style="medium">
        <color rgb="FFFFC000"/>
      </bottom>
      <diagonal/>
    </border>
    <border>
      <left style="medium">
        <color rgb="FFFFC000"/>
      </left>
      <right/>
      <top style="thick">
        <color rgb="FFF0BE32"/>
      </top>
      <bottom style="medium">
        <color rgb="FFFFC000"/>
      </bottom>
      <diagonal/>
    </border>
    <border>
      <left/>
      <right style="medium">
        <color rgb="FFFFC000"/>
      </right>
      <top style="thick">
        <color rgb="FFF0BE32"/>
      </top>
      <bottom style="medium">
        <color rgb="FFFFC000"/>
      </bottom>
      <diagonal/>
    </border>
    <border>
      <left/>
      <right/>
      <top style="medium">
        <color rgb="FFFFC000"/>
      </top>
      <bottom style="medium">
        <color rgb="FFFFC000"/>
      </bottom>
      <diagonal/>
    </border>
    <border>
      <left/>
      <right style="medium">
        <color rgb="FFFFC000"/>
      </right>
      <top style="medium">
        <color rgb="FFFFC000"/>
      </top>
      <bottom style="medium">
        <color rgb="FFFFC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6">
    <xf numFmtId="0" fontId="0" fillId="0" borderId="0"/>
    <xf numFmtId="43" fontId="8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7" fillId="0" borderId="0"/>
    <xf numFmtId="0" fontId="8" fillId="0" borderId="0"/>
    <xf numFmtId="0" fontId="3" fillId="0" borderId="0"/>
    <xf numFmtId="9" fontId="8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3" fillId="0" borderId="0"/>
  </cellStyleXfs>
  <cellXfs count="577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0" fillId="3" borderId="0" xfId="0" applyFill="1"/>
    <xf numFmtId="0" fontId="3" fillId="3" borderId="0" xfId="9" applyFont="1" applyFill="1" applyBorder="1"/>
    <xf numFmtId="0" fontId="2" fillId="0" borderId="0" xfId="5" applyFont="1" applyBorder="1"/>
    <xf numFmtId="0" fontId="6" fillId="3" borderId="0" xfId="5" applyFont="1" applyFill="1"/>
    <xf numFmtId="0" fontId="9" fillId="3" borderId="0" xfId="5" applyFont="1" applyFill="1" applyBorder="1"/>
    <xf numFmtId="0" fontId="10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1" fillId="3" borderId="0" xfId="0" applyFont="1" applyFill="1"/>
    <xf numFmtId="0" fontId="1" fillId="3" borderId="0" xfId="5" applyFont="1" applyFill="1" applyBorder="1"/>
    <xf numFmtId="0" fontId="11" fillId="3" borderId="0" xfId="0" applyFont="1" applyFill="1" applyBorder="1"/>
    <xf numFmtId="0" fontId="12" fillId="0" borderId="0" xfId="5" applyFont="1" applyBorder="1"/>
    <xf numFmtId="0" fontId="13" fillId="3" borderId="0" xfId="5" applyFont="1" applyFill="1" applyBorder="1"/>
    <xf numFmtId="0" fontId="9" fillId="3" borderId="0" xfId="5" applyFont="1" applyFill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3" fillId="0" borderId="0" xfId="6" applyFill="1"/>
    <xf numFmtId="0" fontId="7" fillId="0" borderId="0" xfId="7" applyFill="1" applyBorder="1"/>
    <xf numFmtId="0" fontId="1" fillId="0" borderId="0" xfId="5" applyFill="1"/>
    <xf numFmtId="0" fontId="0" fillId="0" borderId="0" xfId="0" applyFill="1"/>
    <xf numFmtId="9" fontId="11" fillId="3" borderId="0" xfId="10" applyFont="1" applyFill="1" applyBorder="1"/>
    <xf numFmtId="0" fontId="9" fillId="3" borderId="0" xfId="0" applyFont="1" applyFill="1" applyBorder="1" applyAlignment="1">
      <alignment horizontal="left"/>
    </xf>
    <xf numFmtId="171" fontId="0" fillId="3" borderId="0" xfId="0" applyNumberFormat="1" applyFill="1"/>
    <xf numFmtId="3" fontId="2" fillId="3" borderId="0" xfId="5" applyNumberFormat="1" applyFont="1" applyFill="1" applyBorder="1"/>
    <xf numFmtId="41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4" fillId="3" borderId="0" xfId="5" applyFont="1" applyFill="1" applyBorder="1"/>
    <xf numFmtId="0" fontId="15" fillId="3" borderId="0" xfId="4" applyFont="1" applyFill="1" applyBorder="1" applyAlignment="1" applyProtection="1"/>
    <xf numFmtId="0" fontId="16" fillId="0" borderId="0" xfId="5" applyFont="1" applyFill="1" applyBorder="1"/>
    <xf numFmtId="0" fontId="17" fillId="0" borderId="0" xfId="0" applyFont="1" applyFill="1" applyBorder="1"/>
    <xf numFmtId="0" fontId="18" fillId="0" borderId="0" xfId="4" applyFont="1" applyFill="1" applyBorder="1" applyAlignment="1" applyProtection="1"/>
    <xf numFmtId="0" fontId="19" fillId="0" borderId="0" xfId="9" applyFont="1" applyBorder="1"/>
    <xf numFmtId="0" fontId="20" fillId="0" borderId="0" xfId="0" applyFont="1"/>
    <xf numFmtId="0" fontId="16" fillId="3" borderId="0" xfId="5" applyFont="1" applyFill="1" applyBorder="1"/>
    <xf numFmtId="0" fontId="16" fillId="3" borderId="0" xfId="5" applyFont="1" applyFill="1" applyBorder="1" applyAlignment="1">
      <alignment wrapText="1"/>
    </xf>
    <xf numFmtId="41" fontId="16" fillId="3" borderId="0" xfId="5" applyNumberFormat="1" applyFont="1" applyFill="1" applyBorder="1" applyAlignment="1">
      <alignment horizontal="right" vertical="center"/>
    </xf>
    <xf numFmtId="0" fontId="23" fillId="4" borderId="3" xfId="0" applyFont="1" applyFill="1" applyBorder="1" applyAlignment="1">
      <alignment horizontal="right"/>
    </xf>
    <xf numFmtId="0" fontId="16" fillId="3" borderId="0" xfId="5" applyFont="1" applyFill="1" applyBorder="1" applyAlignment="1">
      <alignment horizontal="left"/>
    </xf>
    <xf numFmtId="0" fontId="16" fillId="3" borderId="0" xfId="5" applyFont="1" applyFill="1" applyBorder="1" applyAlignment="1">
      <alignment horizontal="right" vertical="center"/>
    </xf>
    <xf numFmtId="0" fontId="6" fillId="3" borderId="2" xfId="0" applyFont="1" applyFill="1" applyBorder="1" applyAlignment="1">
      <alignment horizontal="left"/>
    </xf>
    <xf numFmtId="41" fontId="24" fillId="3" borderId="0" xfId="5" applyNumberFormat="1" applyFont="1" applyFill="1" applyBorder="1" applyAlignment="1">
      <alignment horizontal="center"/>
    </xf>
    <xf numFmtId="41" fontId="24" fillId="3" borderId="0" xfId="5" applyNumberFormat="1" applyFont="1" applyFill="1" applyBorder="1" applyAlignment="1">
      <alignment horizontal="right" vertical="center"/>
    </xf>
    <xf numFmtId="0" fontId="16" fillId="3" borderId="0" xfId="5" applyFont="1" applyFill="1" applyBorder="1" applyAlignment="1">
      <alignment horizontal="left"/>
    </xf>
    <xf numFmtId="41" fontId="0" fillId="0" borderId="0" xfId="10" applyNumberFormat="1" applyFont="1"/>
    <xf numFmtId="170" fontId="1" fillId="3" borderId="0" xfId="1" applyNumberFormat="1" applyFont="1" applyFill="1" applyBorder="1"/>
    <xf numFmtId="3" fontId="11" fillId="3" borderId="0" xfId="0" applyNumberFormat="1" applyFont="1" applyFill="1" applyBorder="1"/>
    <xf numFmtId="9" fontId="12" fillId="0" borderId="0" xfId="10" applyFont="1" applyBorder="1"/>
    <xf numFmtId="170" fontId="9" fillId="3" borderId="0" xfId="1" applyNumberFormat="1" applyFont="1" applyFill="1"/>
    <xf numFmtId="0" fontId="16" fillId="3" borderId="0" xfId="5" applyFont="1" applyFill="1" applyBorder="1" applyAlignment="1">
      <alignment horizontal="left"/>
    </xf>
    <xf numFmtId="0" fontId="2" fillId="0" borderId="0" xfId="5" applyFont="1" applyAlignment="1"/>
    <xf numFmtId="3" fontId="1" fillId="3" borderId="0" xfId="5" applyNumberFormat="1" applyFill="1"/>
    <xf numFmtId="43" fontId="1" fillId="3" borderId="0" xfId="1" applyNumberFormat="1" applyFont="1" applyFill="1" applyBorder="1"/>
    <xf numFmtId="0" fontId="25" fillId="3" borderId="0" xfId="5" applyFont="1" applyFill="1" applyBorder="1"/>
    <xf numFmtId="0" fontId="16" fillId="3" borderId="0" xfId="5" applyFont="1" applyFill="1" applyBorder="1" applyAlignment="1">
      <alignment horizontal="left"/>
    </xf>
    <xf numFmtId="0" fontId="0" fillId="0" borderId="0" xfId="0" applyFill="1" applyBorder="1"/>
    <xf numFmtId="0" fontId="26" fillId="0" borderId="0" xfId="0" applyFont="1" applyFill="1"/>
    <xf numFmtId="0" fontId="27" fillId="0" borderId="0" xfId="0" applyFont="1" applyFill="1" applyAlignment="1">
      <alignment wrapText="1"/>
    </xf>
    <xf numFmtId="0" fontId="28" fillId="3" borderId="0" xfId="0" applyFont="1" applyFill="1"/>
    <xf numFmtId="0" fontId="28" fillId="3" borderId="0" xfId="0" applyFont="1" applyFill="1" applyBorder="1"/>
    <xf numFmtId="0" fontId="29" fillId="2" borderId="0" xfId="0" applyFont="1" applyFill="1" applyBorder="1" applyAlignment="1">
      <alignment horizontal="center"/>
    </xf>
    <xf numFmtId="0" fontId="29" fillId="3" borderId="0" xfId="0" applyFont="1" applyFill="1" applyBorder="1" applyAlignment="1">
      <alignment horizontal="center" vertical="center"/>
    </xf>
    <xf numFmtId="0" fontId="28" fillId="3" borderId="0" xfId="0" applyFont="1" applyFill="1" applyBorder="1" applyAlignment="1">
      <alignment horizontal="left" vertical="center"/>
    </xf>
    <xf numFmtId="167" fontId="28" fillId="3" borderId="0" xfId="11" applyNumberFormat="1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0" fontId="24" fillId="2" borderId="0" xfId="5" applyFont="1" applyFill="1" applyBorder="1" applyAlignment="1">
      <alignment horizontal="left"/>
    </xf>
    <xf numFmtId="0" fontId="24" fillId="3" borderId="0" xfId="5" applyFont="1" applyFill="1" applyBorder="1" applyAlignment="1"/>
    <xf numFmtId="0" fontId="30" fillId="3" borderId="0" xfId="5" applyFont="1" applyFill="1" applyBorder="1"/>
    <xf numFmtId="0" fontId="31" fillId="3" borderId="0" xfId="5" applyFont="1" applyFill="1" applyBorder="1" applyAlignment="1">
      <alignment horizontal="left"/>
    </xf>
    <xf numFmtId="3" fontId="2" fillId="0" borderId="0" xfId="5" applyNumberFormat="1" applyFont="1"/>
    <xf numFmtId="0" fontId="24" fillId="3" borderId="0" xfId="5" applyFont="1" applyFill="1" applyBorder="1" applyAlignment="1">
      <alignment horizontal="left"/>
    </xf>
    <xf numFmtId="41" fontId="9" fillId="3" borderId="0" xfId="5" applyNumberFormat="1" applyFont="1" applyFill="1" applyBorder="1"/>
    <xf numFmtId="3" fontId="24" fillId="0" borderId="0" xfId="5" applyNumberFormat="1" applyFont="1" applyFill="1" applyBorder="1" applyAlignment="1">
      <alignment horizontal="right" vertical="center"/>
    </xf>
    <xf numFmtId="167" fontId="24" fillId="0" borderId="0" xfId="5" applyNumberFormat="1" applyFont="1" applyFill="1" applyBorder="1" applyAlignment="1">
      <alignment horizontal="right" vertical="center"/>
    </xf>
    <xf numFmtId="1" fontId="24" fillId="0" borderId="0" xfId="1" applyNumberFormat="1" applyFont="1" applyFill="1" applyBorder="1" applyAlignment="1">
      <alignment horizontal="right" vertical="center"/>
    </xf>
    <xf numFmtId="41" fontId="24" fillId="0" borderId="0" xfId="5" applyNumberFormat="1" applyFont="1" applyFill="1" applyBorder="1" applyAlignment="1">
      <alignment horizontal="right" vertical="center"/>
    </xf>
    <xf numFmtId="168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0" fontId="24" fillId="0" borderId="0" xfId="5" applyFont="1" applyFill="1" applyBorder="1" applyAlignment="1">
      <alignment horizontal="right" vertical="center"/>
    </xf>
    <xf numFmtId="168" fontId="24" fillId="0" borderId="2" xfId="5" applyNumberFormat="1" applyFont="1" applyFill="1" applyBorder="1" applyAlignment="1">
      <alignment horizontal="right" vertical="center"/>
    </xf>
    <xf numFmtId="41" fontId="16" fillId="0" borderId="0" xfId="5" applyNumberFormat="1" applyFont="1" applyFill="1" applyBorder="1" applyAlignment="1">
      <alignment horizontal="center" vertical="center"/>
    </xf>
    <xf numFmtId="41" fontId="16" fillId="0" borderId="0" xfId="3" applyNumberFormat="1" applyFont="1" applyFill="1" applyBorder="1" applyAlignment="1">
      <alignment horizontal="center" vertical="top" wrapText="1"/>
    </xf>
    <xf numFmtId="167" fontId="16" fillId="0" borderId="0" xfId="11" applyNumberFormat="1" applyFont="1" applyFill="1" applyBorder="1" applyAlignment="1">
      <alignment horizontal="right"/>
    </xf>
    <xf numFmtId="41" fontId="24" fillId="0" borderId="0" xfId="5" applyNumberFormat="1" applyFont="1" applyFill="1" applyBorder="1" applyAlignment="1">
      <alignment horizontal="center" vertical="center"/>
    </xf>
    <xf numFmtId="41" fontId="24" fillId="0" borderId="0" xfId="5" applyNumberFormat="1" applyFont="1" applyFill="1" applyBorder="1" applyAlignment="1">
      <alignment horizontal="center"/>
    </xf>
    <xf numFmtId="167" fontId="24" fillId="0" borderId="0" xfId="3" applyNumberFormat="1" applyFont="1" applyFill="1" applyBorder="1" applyAlignment="1">
      <alignment horizontal="center" vertical="top" wrapText="1"/>
    </xf>
    <xf numFmtId="3" fontId="24" fillId="3" borderId="0" xfId="5" applyNumberFormat="1" applyFont="1" applyFill="1" applyBorder="1" applyAlignment="1">
      <alignment horizontal="right" vertical="center"/>
    </xf>
    <xf numFmtId="167" fontId="24" fillId="3" borderId="0" xfId="5" applyNumberFormat="1" applyFont="1" applyFill="1" applyBorder="1" applyAlignment="1">
      <alignment horizontal="right" vertical="center"/>
    </xf>
    <xf numFmtId="0" fontId="24" fillId="3" borderId="0" xfId="6" applyFont="1" applyFill="1" applyBorder="1" applyAlignment="1">
      <alignment horizontal="right" vertical="center"/>
    </xf>
    <xf numFmtId="1" fontId="24" fillId="3" borderId="0" xfId="6" applyNumberFormat="1" applyFont="1" applyFill="1" applyBorder="1" applyAlignment="1">
      <alignment horizontal="right" vertical="center"/>
    </xf>
    <xf numFmtId="168" fontId="24" fillId="3" borderId="0" xfId="6" applyNumberFormat="1" applyFont="1" applyFill="1" applyBorder="1" applyAlignment="1">
      <alignment horizontal="right" vertical="center"/>
    </xf>
    <xf numFmtId="168" fontId="24" fillId="3" borderId="0" xfId="5" applyNumberFormat="1" applyFont="1" applyFill="1" applyBorder="1" applyAlignment="1">
      <alignment horizontal="right" vertical="center"/>
    </xf>
    <xf numFmtId="3" fontId="24" fillId="3" borderId="0" xfId="6" applyNumberFormat="1" applyFont="1" applyFill="1" applyBorder="1" applyAlignment="1">
      <alignment horizontal="right" vertical="center"/>
    </xf>
    <xf numFmtId="170" fontId="24" fillId="3" borderId="2" xfId="2" applyNumberFormat="1" applyFont="1" applyFill="1" applyBorder="1" applyAlignment="1">
      <alignment horizontal="right" vertical="center"/>
    </xf>
    <xf numFmtId="0" fontId="24" fillId="4" borderId="1" xfId="5" applyFont="1" applyFill="1" applyBorder="1" applyAlignment="1">
      <alignment horizontal="right" vertical="center"/>
    </xf>
    <xf numFmtId="0" fontId="24" fillId="3" borderId="1" xfId="0" applyFont="1" applyFill="1" applyBorder="1" applyAlignment="1">
      <alignment horizontal="right" vertical="center"/>
    </xf>
    <xf numFmtId="0" fontId="3" fillId="3" borderId="0" xfId="6" applyFill="1"/>
    <xf numFmtId="0" fontId="3" fillId="3" borderId="0" xfId="6" applyFill="1" applyBorder="1" applyAlignment="1">
      <alignment horizontal="left"/>
    </xf>
    <xf numFmtId="4" fontId="24" fillId="0" borderId="0" xfId="5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7" fontId="24" fillId="0" borderId="5" xfId="5" applyNumberFormat="1" applyFont="1" applyFill="1" applyBorder="1" applyAlignment="1">
      <alignment horizontal="right" vertical="center"/>
    </xf>
    <xf numFmtId="3" fontId="32" fillId="0" borderId="0" xfId="5" applyNumberFormat="1" applyFont="1" applyFill="1" applyBorder="1" applyAlignment="1">
      <alignment horizontal="right" vertical="center"/>
    </xf>
    <xf numFmtId="3" fontId="24" fillId="4" borderId="1" xfId="5" applyNumberFormat="1" applyFont="1" applyFill="1" applyBorder="1" applyAlignment="1">
      <alignment horizontal="right" vertical="center"/>
    </xf>
    <xf numFmtId="168" fontId="24" fillId="0" borderId="5" xfId="5" applyNumberFormat="1" applyFont="1" applyFill="1" applyBorder="1" applyAlignment="1">
      <alignment horizontal="right" vertical="center"/>
    </xf>
    <xf numFmtId="3" fontId="32" fillId="3" borderId="0" xfId="5" applyNumberFormat="1" applyFont="1" applyFill="1" applyBorder="1" applyAlignment="1">
      <alignment horizontal="right" vertical="center"/>
    </xf>
    <xf numFmtId="3" fontId="24" fillId="3" borderId="0" xfId="3" applyNumberFormat="1" applyFont="1" applyFill="1" applyBorder="1" applyAlignment="1">
      <alignment horizontal="right" vertical="center" wrapText="1"/>
    </xf>
    <xf numFmtId="167" fontId="24" fillId="3" borderId="0" xfId="3" applyNumberFormat="1" applyFont="1" applyFill="1" applyBorder="1" applyAlignment="1">
      <alignment horizontal="right" vertical="center" wrapText="1"/>
    </xf>
    <xf numFmtId="169" fontId="24" fillId="3" borderId="0" xfId="3" applyNumberFormat="1" applyFont="1" applyFill="1" applyBorder="1" applyAlignment="1">
      <alignment horizontal="right" vertical="center" wrapText="1"/>
    </xf>
    <xf numFmtId="0" fontId="24" fillId="3" borderId="0" xfId="5" applyFont="1" applyFill="1" applyBorder="1" applyAlignment="1">
      <alignment horizontal="right" vertical="center"/>
    </xf>
    <xf numFmtId="1" fontId="24" fillId="3" borderId="0" xfId="3" applyNumberFormat="1" applyFont="1" applyFill="1" applyBorder="1" applyAlignment="1">
      <alignment horizontal="right" vertical="center" wrapText="1"/>
    </xf>
    <xf numFmtId="3" fontId="24" fillId="0" borderId="0" xfId="3" applyNumberFormat="1" applyFont="1" applyFill="1" applyBorder="1" applyAlignment="1">
      <alignment horizontal="right" vertical="center" wrapText="1"/>
    </xf>
    <xf numFmtId="167" fontId="24" fillId="0" borderId="0" xfId="3" applyNumberFormat="1" applyFont="1" applyFill="1" applyBorder="1" applyAlignment="1">
      <alignment horizontal="right" vertical="center" wrapText="1"/>
    </xf>
    <xf numFmtId="169" fontId="24" fillId="0" borderId="0" xfId="3" applyNumberFormat="1" applyFont="1" applyFill="1" applyBorder="1" applyAlignment="1">
      <alignment horizontal="right" vertical="center" wrapText="1"/>
    </xf>
    <xf numFmtId="3" fontId="24" fillId="0" borderId="2" xfId="5" applyNumberFormat="1" applyFont="1" applyFill="1" applyBorder="1" applyAlignment="1">
      <alignment horizontal="right" vertical="center"/>
    </xf>
    <xf numFmtId="169" fontId="24" fillId="0" borderId="2" xfId="3" applyNumberFormat="1" applyFont="1" applyFill="1" applyBorder="1" applyAlignment="1">
      <alignment horizontal="right" vertical="center" wrapText="1"/>
    </xf>
    <xf numFmtId="167" fontId="24" fillId="3" borderId="0" xfId="3" applyNumberFormat="1" applyFont="1" applyFill="1" applyBorder="1" applyAlignment="1">
      <alignment vertical="center" wrapText="1"/>
    </xf>
    <xf numFmtId="41" fontId="24" fillId="3" borderId="0" xfId="3" applyNumberFormat="1" applyFont="1" applyFill="1" applyBorder="1" applyAlignment="1">
      <alignment horizontal="center" vertical="top" wrapText="1"/>
    </xf>
    <xf numFmtId="4" fontId="24" fillId="3" borderId="0" xfId="5" applyNumberFormat="1" applyFont="1" applyFill="1" applyBorder="1" applyAlignment="1">
      <alignment horizontal="right" vertical="center"/>
    </xf>
    <xf numFmtId="169" fontId="24" fillId="3" borderId="0" xfId="5" applyNumberFormat="1" applyFont="1" applyFill="1" applyBorder="1" applyAlignment="1">
      <alignment horizontal="right" vertical="center"/>
    </xf>
    <xf numFmtId="169" fontId="24" fillId="3" borderId="2" xfId="5" applyNumberFormat="1" applyFont="1" applyFill="1" applyBorder="1" applyAlignment="1">
      <alignment horizontal="right" vertical="center" wrapText="1"/>
    </xf>
    <xf numFmtId="170" fontId="24" fillId="3" borderId="0" xfId="1" applyNumberFormat="1" applyFont="1" applyFill="1" applyBorder="1" applyAlignment="1">
      <alignment horizontal="right" vertical="center" wrapText="1"/>
    </xf>
    <xf numFmtId="170" fontId="24" fillId="3" borderId="2" xfId="1" applyNumberFormat="1" applyFont="1" applyFill="1" applyBorder="1" applyAlignment="1">
      <alignment horizontal="right" vertical="center" wrapText="1"/>
    </xf>
    <xf numFmtId="169" fontId="24" fillId="3" borderId="4" xfId="3" applyNumberFormat="1" applyFont="1" applyFill="1" applyBorder="1" applyAlignment="1">
      <alignment horizontal="right" vertical="center" wrapText="1"/>
    </xf>
    <xf numFmtId="167" fontId="24" fillId="3" borderId="2" xfId="5" applyNumberFormat="1" applyFont="1" applyFill="1" applyBorder="1" applyAlignment="1">
      <alignment horizontal="right" vertical="center"/>
    </xf>
    <xf numFmtId="167" fontId="32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3" fillId="3" borderId="0" xfId="5" applyNumberFormat="1" applyFont="1" applyFill="1" applyBorder="1"/>
    <xf numFmtId="41" fontId="2" fillId="3" borderId="0" xfId="5" applyNumberFormat="1" applyFont="1" applyFill="1" applyBorder="1"/>
    <xf numFmtId="3" fontId="0" fillId="3" borderId="0" xfId="0" applyNumberFormat="1" applyFont="1" applyFill="1" applyBorder="1"/>
    <xf numFmtId="0" fontId="23" fillId="4" borderId="6" xfId="0" applyFont="1" applyFill="1" applyBorder="1" applyAlignment="1">
      <alignment horizontal="right"/>
    </xf>
    <xf numFmtId="0" fontId="23" fillId="4" borderId="9" xfId="0" applyFont="1" applyFill="1" applyBorder="1" applyAlignment="1">
      <alignment horizontal="right"/>
    </xf>
    <xf numFmtId="3" fontId="24" fillId="0" borderId="10" xfId="5" applyNumberFormat="1" applyFont="1" applyFill="1" applyBorder="1" applyAlignment="1">
      <alignment horizontal="right" vertical="center"/>
    </xf>
    <xf numFmtId="167" fontId="24" fillId="0" borderId="10" xfId="5" applyNumberFormat="1" applyFont="1" applyFill="1" applyBorder="1" applyAlignment="1">
      <alignment horizontal="right" vertical="center"/>
    </xf>
    <xf numFmtId="0" fontId="24" fillId="0" borderId="10" xfId="5" applyFont="1" applyFill="1" applyBorder="1" applyAlignment="1">
      <alignment horizontal="right" vertical="center"/>
    </xf>
    <xf numFmtId="168" fontId="24" fillId="0" borderId="11" xfId="5" applyNumberFormat="1" applyFont="1" applyFill="1" applyBorder="1" applyAlignment="1">
      <alignment horizontal="right" vertical="center"/>
    </xf>
    <xf numFmtId="0" fontId="24" fillId="3" borderId="10" xfId="6" applyFont="1" applyFill="1" applyBorder="1" applyAlignment="1">
      <alignment horizontal="right" vertical="center"/>
    </xf>
    <xf numFmtId="168" fontId="24" fillId="3" borderId="10" xfId="6" applyNumberFormat="1" applyFont="1" applyFill="1" applyBorder="1" applyAlignment="1">
      <alignment horizontal="right" vertical="center"/>
    </xf>
    <xf numFmtId="3" fontId="24" fillId="3" borderId="10" xfId="6" applyNumberFormat="1" applyFont="1" applyFill="1" applyBorder="1" applyAlignment="1">
      <alignment horizontal="right" vertical="center"/>
    </xf>
    <xf numFmtId="167" fontId="24" fillId="3" borderId="10" xfId="5" applyNumberFormat="1" applyFont="1" applyFill="1" applyBorder="1" applyAlignment="1">
      <alignment horizontal="right" vertical="center"/>
    </xf>
    <xf numFmtId="0" fontId="24" fillId="3" borderId="12" xfId="0" applyFont="1" applyFill="1" applyBorder="1" applyAlignment="1">
      <alignment horizontal="right" vertical="center"/>
    </xf>
    <xf numFmtId="170" fontId="24" fillId="3" borderId="11" xfId="2" applyNumberFormat="1" applyFont="1" applyFill="1" applyBorder="1" applyAlignment="1">
      <alignment horizontal="right" vertical="center"/>
    </xf>
    <xf numFmtId="0" fontId="23" fillId="4" borderId="14" xfId="0" applyFont="1" applyFill="1" applyBorder="1" applyAlignment="1">
      <alignment horizontal="right"/>
    </xf>
    <xf numFmtId="167" fontId="24" fillId="0" borderId="15" xfId="5" applyNumberFormat="1" applyFont="1" applyFill="1" applyBorder="1" applyAlignment="1">
      <alignment horizontal="right" vertical="center"/>
    </xf>
    <xf numFmtId="3" fontId="32" fillId="0" borderId="10" xfId="5" applyNumberFormat="1" applyFont="1" applyFill="1" applyBorder="1" applyAlignment="1">
      <alignment horizontal="right" vertical="center"/>
    </xf>
    <xf numFmtId="168" fontId="24" fillId="0" borderId="15" xfId="5" applyNumberFormat="1" applyFont="1" applyFill="1" applyBorder="1" applyAlignment="1">
      <alignment horizontal="right" vertical="center"/>
    </xf>
    <xf numFmtId="3" fontId="32" fillId="3" borderId="10" xfId="5" applyNumberFormat="1" applyFont="1" applyFill="1" applyBorder="1" applyAlignment="1">
      <alignment horizontal="right" vertical="center"/>
    </xf>
    <xf numFmtId="3" fontId="24" fillId="0" borderId="11" xfId="5" applyNumberFormat="1" applyFont="1" applyFill="1" applyBorder="1" applyAlignment="1">
      <alignment horizontal="right" vertical="center"/>
    </xf>
    <xf numFmtId="0" fontId="24" fillId="3" borderId="10" xfId="5" applyFont="1" applyFill="1" applyBorder="1" applyAlignment="1">
      <alignment horizontal="right" vertical="center"/>
    </xf>
    <xf numFmtId="169" fontId="24" fillId="0" borderId="11" xfId="3" applyNumberFormat="1" applyFont="1" applyFill="1" applyBorder="1" applyAlignment="1">
      <alignment horizontal="right" vertical="center" wrapText="1"/>
    </xf>
    <xf numFmtId="167" fontId="24" fillId="3" borderId="10" xfId="3" applyNumberFormat="1" applyFont="1" applyFill="1" applyBorder="1" applyAlignment="1">
      <alignment horizontal="right" vertical="center" wrapText="1"/>
    </xf>
    <xf numFmtId="4" fontId="24" fillId="3" borderId="10" xfId="5" applyNumberFormat="1" applyFont="1" applyFill="1" applyBorder="1" applyAlignment="1">
      <alignment horizontal="right" vertical="center"/>
    </xf>
    <xf numFmtId="169" fontId="24" fillId="3" borderId="10" xfId="3" applyNumberFormat="1" applyFont="1" applyFill="1" applyBorder="1" applyAlignment="1">
      <alignment horizontal="right" vertical="center" wrapText="1"/>
    </xf>
    <xf numFmtId="169" fontId="24" fillId="3" borderId="11" xfId="3" applyNumberFormat="1" applyFont="1" applyFill="1" applyBorder="1" applyAlignment="1">
      <alignment horizontal="right" vertical="center" wrapText="1"/>
    </xf>
    <xf numFmtId="170" fontId="24" fillId="3" borderId="11" xfId="1" applyNumberFormat="1" applyFont="1" applyFill="1" applyBorder="1" applyAlignment="1">
      <alignment horizontal="right" vertical="center" wrapText="1"/>
    </xf>
    <xf numFmtId="0" fontId="16" fillId="3" borderId="10" xfId="5" applyFont="1" applyFill="1" applyBorder="1" applyAlignment="1">
      <alignment horizontal="right" vertical="center"/>
    </xf>
    <xf numFmtId="169" fontId="24" fillId="3" borderId="17" xfId="3" applyNumberFormat="1" applyFont="1" applyFill="1" applyBorder="1" applyAlignment="1">
      <alignment horizontal="right" vertical="center" wrapText="1"/>
    </xf>
    <xf numFmtId="167" fontId="24" fillId="3" borderId="11" xfId="5" applyNumberFormat="1" applyFont="1" applyFill="1" applyBorder="1" applyAlignment="1">
      <alignment horizontal="right" vertical="center"/>
    </xf>
    <xf numFmtId="0" fontId="24" fillId="3" borderId="11" xfId="5" applyFont="1" applyFill="1" applyBorder="1" applyAlignment="1">
      <alignment horizontal="right" vertical="center"/>
    </xf>
    <xf numFmtId="167" fontId="11" fillId="3" borderId="0" xfId="10" applyNumberFormat="1" applyFont="1" applyFill="1"/>
    <xf numFmtId="167" fontId="0" fillId="3" borderId="0" xfId="10" applyNumberFormat="1" applyFont="1" applyFill="1" applyBorder="1"/>
    <xf numFmtId="167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3" fontId="9" fillId="3" borderId="0" xfId="5" applyNumberFormat="1" applyFont="1" applyFill="1"/>
    <xf numFmtId="41" fontId="2" fillId="3" borderId="0" xfId="5" applyNumberFormat="1" applyFont="1" applyFill="1"/>
    <xf numFmtId="166" fontId="2" fillId="3" borderId="0" xfId="5" applyNumberFormat="1" applyFont="1" applyFill="1" applyBorder="1"/>
    <xf numFmtId="0" fontId="22" fillId="3" borderId="0" xfId="5" applyFont="1" applyFill="1" applyBorder="1"/>
    <xf numFmtId="173" fontId="0" fillId="3" borderId="0" xfId="0" applyNumberFormat="1" applyFill="1"/>
    <xf numFmtId="41" fontId="0" fillId="0" borderId="0" xfId="0" applyNumberFormat="1" applyFill="1"/>
    <xf numFmtId="10" fontId="0" fillId="3" borderId="0" xfId="10" applyNumberFormat="1" applyFont="1" applyFill="1" applyBorder="1"/>
    <xf numFmtId="9" fontId="3" fillId="0" borderId="0" xfId="10" applyFont="1" applyFill="1"/>
    <xf numFmtId="0" fontId="23" fillId="4" borderId="18" xfId="0" applyFont="1" applyFill="1" applyBorder="1" applyAlignment="1">
      <alignment horizontal="left" indent="1"/>
    </xf>
    <xf numFmtId="0" fontId="24" fillId="0" borderId="7" xfId="5" applyFont="1" applyFill="1" applyBorder="1" applyAlignment="1">
      <alignment horizontal="left" indent="2"/>
    </xf>
    <xf numFmtId="0" fontId="16" fillId="4" borderId="18" xfId="0" applyFont="1" applyFill="1" applyBorder="1" applyAlignment="1">
      <alignment horizontal="left" vertical="center" wrapText="1"/>
    </xf>
    <xf numFmtId="0" fontId="21" fillId="0" borderId="7" xfId="5" applyFont="1" applyFill="1" applyBorder="1"/>
    <xf numFmtId="0" fontId="24" fillId="0" borderId="7" xfId="5" applyFont="1" applyFill="1" applyBorder="1"/>
    <xf numFmtId="0" fontId="22" fillId="0" borderId="7" xfId="5" applyFont="1" applyFill="1" applyBorder="1"/>
    <xf numFmtId="0" fontId="22" fillId="3" borderId="8" xfId="5" applyFont="1" applyFill="1" applyBorder="1"/>
    <xf numFmtId="0" fontId="24" fillId="0" borderId="7" xfId="5" applyFont="1" applyFill="1" applyBorder="1" applyAlignment="1">
      <alignment horizontal="left"/>
    </xf>
    <xf numFmtId="0" fontId="24" fillId="0" borderId="7" xfId="5" applyFont="1" applyFill="1" applyBorder="1" applyAlignment="1">
      <alignment wrapText="1"/>
    </xf>
    <xf numFmtId="0" fontId="24" fillId="0" borderId="8" xfId="5" applyFont="1" applyFill="1" applyBorder="1"/>
    <xf numFmtId="0" fontId="24" fillId="3" borderId="7" xfId="5" applyFont="1" applyFill="1" applyBorder="1"/>
    <xf numFmtId="0" fontId="24" fillId="4" borderId="13" xfId="5" applyFont="1" applyFill="1" applyBorder="1" applyAlignment="1">
      <alignment horizontal="left"/>
    </xf>
    <xf numFmtId="0" fontId="24" fillId="3" borderId="7" xfId="5" applyFont="1" applyFill="1" applyBorder="1" applyAlignment="1">
      <alignment horizontal="left"/>
    </xf>
    <xf numFmtId="0" fontId="24" fillId="3" borderId="13" xfId="0" applyFont="1" applyFill="1" applyBorder="1" applyAlignment="1">
      <alignment horizontal="left"/>
    </xf>
    <xf numFmtId="0" fontId="24" fillId="3" borderId="8" xfId="0" applyFont="1" applyFill="1" applyBorder="1" applyAlignment="1">
      <alignment horizontal="left"/>
    </xf>
    <xf numFmtId="0" fontId="24" fillId="0" borderId="19" xfId="5" applyFont="1" applyFill="1" applyBorder="1"/>
    <xf numFmtId="0" fontId="24" fillId="4" borderId="13" xfId="5" applyFont="1" applyFill="1" applyBorder="1"/>
    <xf numFmtId="168" fontId="24" fillId="0" borderId="7" xfId="5" applyNumberFormat="1" applyFont="1" applyFill="1" applyBorder="1" applyAlignment="1">
      <alignment horizontal="left" vertical="center"/>
    </xf>
    <xf numFmtId="0" fontId="24" fillId="0" borderId="7" xfId="5" applyFont="1" applyFill="1" applyBorder="1" applyAlignment="1">
      <alignment horizontal="left" wrapText="1" indent="1"/>
    </xf>
    <xf numFmtId="168" fontId="24" fillId="3" borderId="7" xfId="5" applyNumberFormat="1" applyFont="1" applyFill="1" applyBorder="1" applyAlignment="1">
      <alignment horizontal="left" vertical="center"/>
    </xf>
    <xf numFmtId="0" fontId="24" fillId="3" borderId="7" xfId="5" applyFont="1" applyFill="1" applyBorder="1" applyAlignment="1">
      <alignment wrapText="1"/>
    </xf>
    <xf numFmtId="0" fontId="16" fillId="3" borderId="7" xfId="5" applyFont="1" applyFill="1" applyBorder="1"/>
    <xf numFmtId="0" fontId="24" fillId="3" borderId="16" xfId="5" applyFont="1" applyFill="1" applyBorder="1"/>
    <xf numFmtId="0" fontId="24" fillId="3" borderId="8" xfId="5" applyFont="1" applyFill="1" applyBorder="1" applyAlignment="1">
      <alignment wrapText="1"/>
    </xf>
    <xf numFmtId="0" fontId="24" fillId="4" borderId="1" xfId="0" applyFont="1" applyFill="1" applyBorder="1" applyAlignment="1">
      <alignment horizontal="right" vertical="center"/>
    </xf>
    <xf numFmtId="0" fontId="24" fillId="4" borderId="12" xfId="0" applyFont="1" applyFill="1" applyBorder="1" applyAlignment="1">
      <alignment horizontal="right" vertical="center"/>
    </xf>
    <xf numFmtId="41" fontId="23" fillId="3" borderId="0" xfId="0" applyNumberFormat="1" applyFont="1" applyFill="1" applyBorder="1"/>
    <xf numFmtId="0" fontId="24" fillId="3" borderId="7" xfId="5" applyFont="1" applyFill="1" applyBorder="1" applyAlignment="1">
      <alignment horizontal="left" indent="1"/>
    </xf>
    <xf numFmtId="0" fontId="24" fillId="3" borderId="7" xfId="5" applyFont="1" applyFill="1" applyBorder="1" applyAlignment="1">
      <alignment horizontal="left" indent="2"/>
    </xf>
    <xf numFmtId="0" fontId="24" fillId="0" borderId="7" xfId="5" applyFont="1" applyFill="1" applyBorder="1" applyAlignment="1">
      <alignment horizontal="left" indent="1"/>
    </xf>
    <xf numFmtId="0" fontId="24" fillId="0" borderId="7" xfId="5" applyFont="1" applyFill="1" applyBorder="1" applyAlignment="1">
      <alignment horizontal="left" wrapText="1" indent="2"/>
    </xf>
    <xf numFmtId="0" fontId="24" fillId="0" borderId="19" xfId="5" applyFont="1" applyFill="1" applyBorder="1" applyAlignment="1">
      <alignment horizontal="left" indent="2"/>
    </xf>
    <xf numFmtId="0" fontId="24" fillId="0" borderId="8" xfId="5" applyFont="1" applyFill="1" applyBorder="1" applyAlignment="1">
      <alignment horizontal="left" indent="1"/>
    </xf>
    <xf numFmtId="0" fontId="24" fillId="3" borderId="8" xfId="5" applyFont="1" applyFill="1" applyBorder="1" applyAlignment="1">
      <alignment horizontal="left" indent="1"/>
    </xf>
    <xf numFmtId="170" fontId="24" fillId="3" borderId="0" xfId="1" applyNumberFormat="1" applyFont="1" applyFill="1" applyBorder="1" applyAlignment="1">
      <alignment horizontal="right" vertical="center"/>
    </xf>
    <xf numFmtId="0" fontId="24" fillId="3" borderId="8" xfId="5" applyFont="1" applyFill="1" applyBorder="1"/>
    <xf numFmtId="169" fontId="24" fillId="3" borderId="2" xfId="3" applyNumberFormat="1" applyFont="1" applyFill="1" applyBorder="1" applyAlignment="1">
      <alignment horizontal="right" vertical="center" wrapText="1"/>
    </xf>
    <xf numFmtId="41" fontId="2" fillId="0" borderId="0" xfId="5" applyNumberFormat="1" applyFont="1"/>
    <xf numFmtId="174" fontId="2" fillId="3" borderId="0" xfId="5" applyNumberFormat="1" applyFont="1" applyFill="1" applyBorder="1"/>
    <xf numFmtId="3" fontId="16" fillId="3" borderId="0" xfId="5" applyNumberFormat="1" applyFont="1" applyFill="1" applyBorder="1"/>
    <xf numFmtId="9" fontId="9" fillId="3" borderId="0" xfId="10" applyFont="1" applyFill="1"/>
    <xf numFmtId="9" fontId="2" fillId="0" borderId="0" xfId="10" applyFont="1"/>
    <xf numFmtId="10" fontId="2" fillId="0" borderId="0" xfId="10" applyNumberFormat="1" applyFont="1"/>
    <xf numFmtId="167" fontId="2" fillId="3" borderId="0" xfId="10" applyNumberFormat="1" applyFont="1" applyFill="1"/>
    <xf numFmtId="9" fontId="13" fillId="3" borderId="0" xfId="10" applyFont="1" applyFill="1" applyBorder="1"/>
    <xf numFmtId="9" fontId="2" fillId="3" borderId="0" xfId="10" applyFont="1" applyFill="1" applyBorder="1"/>
    <xf numFmtId="169" fontId="24" fillId="3" borderId="8" xfId="3" applyNumberFormat="1" applyFont="1" applyFill="1" applyBorder="1" applyAlignment="1">
      <alignment horizontal="left" vertical="center" wrapText="1"/>
    </xf>
    <xf numFmtId="169" fontId="24" fillId="3" borderId="2" xfId="5" applyNumberFormat="1" applyFont="1" applyFill="1" applyBorder="1" applyAlignment="1">
      <alignment horizontal="right" vertical="center"/>
    </xf>
    <xf numFmtId="41" fontId="0" fillId="0" borderId="2" xfId="0" applyNumberFormat="1" applyBorder="1"/>
    <xf numFmtId="41" fontId="0" fillId="0" borderId="0" xfId="10" applyNumberFormat="1" applyFont="1" applyFill="1"/>
    <xf numFmtId="175" fontId="1" fillId="3" borderId="0" xfId="1" applyNumberFormat="1" applyFont="1" applyFill="1" applyBorder="1"/>
    <xf numFmtId="41" fontId="0" fillId="0" borderId="0" xfId="0" applyNumberFormat="1" applyBorder="1"/>
    <xf numFmtId="176" fontId="0" fillId="0" borderId="0" xfId="1" applyNumberFormat="1" applyFont="1" applyFill="1"/>
    <xf numFmtId="174" fontId="23" fillId="3" borderId="5" xfId="0" applyNumberFormat="1" applyFont="1" applyFill="1" applyBorder="1"/>
    <xf numFmtId="0" fontId="22" fillId="3" borderId="7" xfId="5" applyFont="1" applyFill="1" applyBorder="1"/>
    <xf numFmtId="9" fontId="24" fillId="0" borderId="2" xfId="10" applyFont="1" applyFill="1" applyBorder="1" applyAlignment="1">
      <alignment horizontal="right" vertical="center"/>
    </xf>
    <xf numFmtId="169" fontId="24" fillId="3" borderId="8" xfId="5" applyNumberFormat="1" applyFont="1" applyFill="1" applyBorder="1" applyAlignment="1">
      <alignment horizontal="left" vertical="center"/>
    </xf>
    <xf numFmtId="169" fontId="24" fillId="3" borderId="10" xfId="1" applyNumberFormat="1" applyFont="1" applyFill="1" applyBorder="1" applyAlignment="1">
      <alignment horizontal="right" vertical="center" wrapText="1"/>
    </xf>
    <xf numFmtId="169" fontId="24" fillId="0" borderId="10" xfId="1" applyNumberFormat="1" applyFont="1" applyFill="1" applyBorder="1" applyAlignment="1">
      <alignment horizontal="right" vertical="center" wrapText="1"/>
    </xf>
    <xf numFmtId="169" fontId="24" fillId="0" borderId="0" xfId="1" applyNumberFormat="1" applyFont="1" applyFill="1" applyBorder="1" applyAlignment="1">
      <alignment horizontal="right" vertical="center" wrapText="1"/>
    </xf>
    <xf numFmtId="169" fontId="24" fillId="0" borderId="0" xfId="5" applyNumberFormat="1" applyFont="1" applyFill="1" applyBorder="1" applyAlignment="1">
      <alignment horizontal="right" vertical="center"/>
    </xf>
    <xf numFmtId="168" fontId="32" fillId="0" borderId="10" xfId="5" applyNumberFormat="1" applyFont="1" applyFill="1" applyBorder="1" applyAlignment="1">
      <alignment horizontal="right" vertical="center"/>
    </xf>
    <xf numFmtId="168" fontId="32" fillId="0" borderId="0" xfId="5" applyNumberFormat="1" applyFont="1" applyFill="1" applyBorder="1" applyAlignment="1">
      <alignment horizontal="right" vertical="center"/>
    </xf>
    <xf numFmtId="168" fontId="24" fillId="3" borderId="0" xfId="3" applyNumberFormat="1" applyFont="1" applyFill="1" applyBorder="1" applyAlignment="1">
      <alignment horizontal="right" vertical="center" wrapText="1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9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3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41" fontId="24" fillId="0" borderId="0" xfId="5" applyNumberFormat="1" applyFont="1" applyFill="1" applyBorder="1" applyAlignment="1">
      <alignment horizontal="right" vertical="center"/>
    </xf>
    <xf numFmtId="168" fontId="24" fillId="0" borderId="0" xfId="5" applyNumberFormat="1" applyFont="1" applyFill="1" applyBorder="1" applyAlignment="1">
      <alignment horizontal="right" vertical="center"/>
    </xf>
    <xf numFmtId="9" fontId="24" fillId="0" borderId="0" xfId="10" applyFont="1" applyFill="1" applyBorder="1" applyAlignment="1">
      <alignment horizontal="right" vertical="center"/>
    </xf>
    <xf numFmtId="168" fontId="24" fillId="3" borderId="0" xfId="5" applyNumberFormat="1" applyFont="1" applyFill="1" applyBorder="1" applyAlignment="1">
      <alignment horizontal="right" vertical="center"/>
    </xf>
    <xf numFmtId="169" fontId="24" fillId="3" borderId="0" xfId="3" applyNumberFormat="1" applyFont="1" applyFill="1" applyBorder="1" applyAlignment="1">
      <alignment horizontal="right" vertical="center" wrapText="1"/>
    </xf>
    <xf numFmtId="169" fontId="24" fillId="0" borderId="0" xfId="3" applyNumberFormat="1" applyFont="1" applyFill="1" applyBorder="1" applyAlignment="1">
      <alignment horizontal="right" vertical="center" wrapText="1"/>
    </xf>
    <xf numFmtId="169" fontId="24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3" fillId="3" borderId="0" xfId="5" applyNumberFormat="1" applyFont="1" applyFill="1" applyBorder="1"/>
    <xf numFmtId="41" fontId="2" fillId="3" borderId="0" xfId="5" applyNumberFormat="1" applyFont="1" applyFill="1" applyBorder="1"/>
    <xf numFmtId="172" fontId="24" fillId="3" borderId="0" xfId="5" applyNumberFormat="1" applyFont="1" applyFill="1" applyBorder="1" applyAlignment="1">
      <alignment horizontal="right" vertical="center"/>
    </xf>
    <xf numFmtId="41" fontId="24" fillId="0" borderId="10" xfId="5" applyNumberFormat="1" applyFont="1" applyFill="1" applyBorder="1" applyAlignment="1">
      <alignment horizontal="right" vertical="center"/>
    </xf>
    <xf numFmtId="168" fontId="24" fillId="0" borderId="10" xfId="5" applyNumberFormat="1" applyFont="1" applyFill="1" applyBorder="1" applyAlignment="1">
      <alignment horizontal="right" vertical="center"/>
    </xf>
    <xf numFmtId="9" fontId="24" fillId="0" borderId="10" xfId="10" applyFont="1" applyFill="1" applyBorder="1" applyAlignment="1">
      <alignment horizontal="right" vertical="center"/>
    </xf>
    <xf numFmtId="168" fontId="24" fillId="3" borderId="10" xfId="5" applyNumberFormat="1" applyFont="1" applyFill="1" applyBorder="1" applyAlignment="1">
      <alignment horizontal="right" vertical="center"/>
    </xf>
    <xf numFmtId="169" fontId="24" fillId="0" borderId="10" xfId="3" applyNumberFormat="1" applyFont="1" applyFill="1" applyBorder="1" applyAlignment="1">
      <alignment horizontal="right" vertical="center" wrapText="1"/>
    </xf>
    <xf numFmtId="169" fontId="24" fillId="3" borderId="10" xfId="5" applyNumberFormat="1" applyFont="1" applyFill="1" applyBorder="1" applyAlignment="1">
      <alignment horizontal="right" vertical="center"/>
    </xf>
    <xf numFmtId="172" fontId="24" fillId="3" borderId="10" xfId="5" applyNumberFormat="1" applyFont="1" applyFill="1" applyBorder="1" applyAlignment="1">
      <alignment horizontal="right" vertical="center"/>
    </xf>
    <xf numFmtId="0" fontId="24" fillId="0" borderId="7" xfId="5" applyFont="1" applyFill="1" applyBorder="1"/>
    <xf numFmtId="0" fontId="24" fillId="0" borderId="7" xfId="5" applyFont="1" applyFill="1" applyBorder="1" applyAlignment="1">
      <alignment wrapText="1"/>
    </xf>
    <xf numFmtId="0" fontId="24" fillId="3" borderId="7" xfId="5" applyFont="1" applyFill="1" applyBorder="1"/>
    <xf numFmtId="0" fontId="24" fillId="0" borderId="8" xfId="5" applyFont="1" applyFill="1" applyBorder="1" applyAlignment="1">
      <alignment wrapText="1"/>
    </xf>
    <xf numFmtId="169" fontId="24" fillId="0" borderId="10" xfId="5" applyNumberFormat="1" applyFont="1" applyFill="1" applyBorder="1" applyAlignment="1">
      <alignment horizontal="right" vertical="center"/>
    </xf>
    <xf numFmtId="9" fontId="24" fillId="0" borderId="11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vertical="top" wrapText="1"/>
    </xf>
    <xf numFmtId="9" fontId="24" fillId="3" borderId="0" xfId="10" applyFont="1" applyFill="1" applyBorder="1" applyAlignment="1">
      <alignment horizontal="right" vertical="center"/>
    </xf>
    <xf numFmtId="9" fontId="24" fillId="3" borderId="0" xfId="10" applyNumberFormat="1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/>
    </xf>
    <xf numFmtId="9" fontId="24" fillId="0" borderId="2" xfId="10" applyFont="1" applyFill="1" applyBorder="1" applyAlignment="1">
      <alignment vertical="center"/>
    </xf>
    <xf numFmtId="177" fontId="24" fillId="0" borderId="2" xfId="10" applyNumberFormat="1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vertical="center"/>
    </xf>
    <xf numFmtId="178" fontId="24" fillId="3" borderId="0" xfId="10" applyNumberFormat="1" applyFont="1" applyFill="1" applyBorder="1" applyAlignment="1"/>
    <xf numFmtId="178" fontId="24" fillId="0" borderId="2" xfId="10" applyNumberFormat="1" applyFont="1" applyFill="1" applyBorder="1" applyAlignment="1">
      <alignment vertical="center"/>
    </xf>
    <xf numFmtId="0" fontId="24" fillId="3" borderId="0" xfId="5" applyFont="1" applyFill="1" applyBorder="1" applyAlignment="1">
      <alignment wrapText="1"/>
    </xf>
    <xf numFmtId="3" fontId="24" fillId="3" borderId="0" xfId="5" applyNumberFormat="1" applyFont="1" applyFill="1" applyBorder="1" applyAlignment="1">
      <alignment horizontal="right" vertical="center"/>
    </xf>
    <xf numFmtId="3" fontId="24" fillId="3" borderId="10" xfId="5" applyNumberFormat="1" applyFont="1" applyFill="1" applyBorder="1" applyAlignment="1">
      <alignment horizontal="right" vertical="center"/>
    </xf>
    <xf numFmtId="0" fontId="24" fillId="3" borderId="7" xfId="5" applyFont="1" applyFill="1" applyBorder="1" applyAlignment="1">
      <alignment horizontal="left"/>
    </xf>
    <xf numFmtId="9" fontId="24" fillId="3" borderId="7" xfId="10" applyFont="1" applyFill="1" applyBorder="1" applyAlignment="1">
      <alignment horizontal="right" vertical="center"/>
    </xf>
    <xf numFmtId="9" fontId="24" fillId="3" borderId="0" xfId="10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168" fontId="24" fillId="0" borderId="21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4" fillId="0" borderId="2" xfId="10" applyNumberFormat="1" applyFont="1" applyFill="1" applyBorder="1" applyAlignment="1">
      <alignment horizontal="right" vertical="center"/>
    </xf>
    <xf numFmtId="0" fontId="24" fillId="3" borderId="0" xfId="5" applyNumberFormat="1" applyFont="1" applyFill="1" applyBorder="1" applyAlignment="1">
      <alignment horizontal="right" vertical="center"/>
    </xf>
    <xf numFmtId="0" fontId="23" fillId="4" borderId="22" xfId="0" applyFont="1" applyFill="1" applyBorder="1" applyAlignment="1">
      <alignment horizontal="right"/>
    </xf>
    <xf numFmtId="169" fontId="24" fillId="3" borderId="23" xfId="3" applyNumberFormat="1" applyFont="1" applyFill="1" applyBorder="1" applyAlignment="1">
      <alignment horizontal="right" vertical="center" wrapText="1"/>
    </xf>
    <xf numFmtId="41" fontId="24" fillId="3" borderId="0" xfId="5" applyNumberFormat="1" applyFont="1" applyFill="1" applyBorder="1" applyAlignment="1">
      <alignment wrapText="1"/>
    </xf>
    <xf numFmtId="3" fontId="34" fillId="0" borderId="0" xfId="0" applyNumberFormat="1" applyFont="1" applyFill="1" applyBorder="1" applyAlignment="1">
      <alignment horizontal="right" vertical="center"/>
    </xf>
    <xf numFmtId="41" fontId="0" fillId="3" borderId="0" xfId="0" applyNumberFormat="1" applyFill="1" applyBorder="1"/>
    <xf numFmtId="41" fontId="34" fillId="0" borderId="0" xfId="0" applyNumberFormat="1" applyFont="1" applyFill="1" applyBorder="1" applyAlignment="1">
      <alignment horizontal="right" vertical="center"/>
    </xf>
    <xf numFmtId="41" fontId="0" fillId="0" borderId="0" xfId="0" applyNumberFormat="1"/>
    <xf numFmtId="41" fontId="11" fillId="3" borderId="0" xfId="0" applyNumberFormat="1" applyFont="1" applyFill="1"/>
    <xf numFmtId="168" fontId="0" fillId="0" borderId="0" xfId="0" applyNumberFormat="1"/>
    <xf numFmtId="167" fontId="0" fillId="0" borderId="0" xfId="0" applyNumberFormat="1"/>
    <xf numFmtId="167" fontId="0" fillId="3" borderId="0" xfId="0" applyNumberFormat="1" applyFill="1" applyBorder="1"/>
    <xf numFmtId="41" fontId="24" fillId="0" borderId="0" xfId="1" applyNumberFormat="1" applyFont="1" applyFill="1" applyBorder="1" applyAlignment="1">
      <alignment horizontal="right" vertical="center"/>
    </xf>
    <xf numFmtId="0" fontId="24" fillId="0" borderId="0" xfId="5" applyFont="1" applyFill="1" applyBorder="1" applyAlignment="1"/>
    <xf numFmtId="0" fontId="24" fillId="0" borderId="0" xfId="5" applyFont="1" applyFill="1" applyBorder="1" applyAlignment="1">
      <alignment horizontal="left"/>
    </xf>
    <xf numFmtId="167" fontId="11" fillId="3" borderId="0" xfId="10" applyNumberFormat="1" applyFont="1" applyFill="1" applyBorder="1"/>
    <xf numFmtId="41" fontId="16" fillId="0" borderId="24" xfId="3" applyNumberFormat="1" applyFont="1" applyFill="1" applyBorder="1" applyAlignment="1">
      <alignment horizontal="center" vertical="top" wrapText="1"/>
    </xf>
    <xf numFmtId="41" fontId="16" fillId="0" borderId="10" xfId="3" applyNumberFormat="1" applyFont="1" applyFill="1" applyBorder="1" applyAlignment="1">
      <alignment horizontal="center" vertical="top" wrapText="1"/>
    </xf>
    <xf numFmtId="167" fontId="16" fillId="0" borderId="10" xfId="11" applyNumberFormat="1" applyFont="1" applyFill="1" applyBorder="1" applyAlignment="1">
      <alignment horizontal="right"/>
    </xf>
    <xf numFmtId="41" fontId="24" fillId="0" borderId="10" xfId="5" applyNumberFormat="1" applyFont="1" applyFill="1" applyBorder="1" applyAlignment="1">
      <alignment horizontal="center"/>
    </xf>
    <xf numFmtId="9" fontId="24" fillId="0" borderId="10" xfId="11" applyFont="1" applyFill="1" applyBorder="1" applyAlignment="1">
      <alignment horizontal="right"/>
    </xf>
    <xf numFmtId="167" fontId="24" fillId="0" borderId="10" xfId="3" applyNumberFormat="1" applyFont="1" applyFill="1" applyBorder="1" applyAlignment="1">
      <alignment horizontal="center" vertical="top" wrapText="1"/>
    </xf>
    <xf numFmtId="41" fontId="24" fillId="0" borderId="10" xfId="5" applyNumberFormat="1" applyFont="1" applyFill="1" applyBorder="1" applyAlignment="1">
      <alignment horizontal="center" vertical="center"/>
    </xf>
    <xf numFmtId="9" fontId="24" fillId="0" borderId="11" xfId="10" applyFont="1" applyFill="1" applyBorder="1" applyAlignment="1">
      <alignment vertical="center"/>
    </xf>
    <xf numFmtId="41" fontId="16" fillId="0" borderId="25" xfId="3" applyNumberFormat="1" applyFont="1" applyFill="1" applyBorder="1" applyAlignment="1">
      <alignment horizontal="center" vertical="top" wrapText="1"/>
    </xf>
    <xf numFmtId="41" fontId="16" fillId="0" borderId="7" xfId="3" applyNumberFormat="1" applyFont="1" applyFill="1" applyBorder="1" applyAlignment="1">
      <alignment horizontal="center" vertical="top" wrapText="1"/>
    </xf>
    <xf numFmtId="167" fontId="16" fillId="0" borderId="7" xfId="11" applyNumberFormat="1" applyFont="1" applyFill="1" applyBorder="1" applyAlignment="1">
      <alignment horizontal="right"/>
    </xf>
    <xf numFmtId="41" fontId="24" fillId="0" borderId="7" xfId="5" applyNumberFormat="1" applyFont="1" applyFill="1" applyBorder="1" applyAlignment="1">
      <alignment horizontal="center"/>
    </xf>
    <xf numFmtId="9" fontId="24" fillId="0" borderId="7" xfId="11" applyFont="1" applyFill="1" applyBorder="1" applyAlignment="1">
      <alignment horizontal="right"/>
    </xf>
    <xf numFmtId="167" fontId="24" fillId="0" borderId="7" xfId="3" applyNumberFormat="1" applyFont="1" applyFill="1" applyBorder="1" applyAlignment="1">
      <alignment horizontal="center" vertical="top" wrapText="1"/>
    </xf>
    <xf numFmtId="41" fontId="24" fillId="0" borderId="7" xfId="5" applyNumberFormat="1" applyFont="1" applyFill="1" applyBorder="1" applyAlignment="1">
      <alignment horizontal="center" vertical="center"/>
    </xf>
    <xf numFmtId="9" fontId="24" fillId="0" borderId="8" xfId="10" applyFont="1" applyFill="1" applyBorder="1" applyAlignment="1">
      <alignment vertical="center"/>
    </xf>
    <xf numFmtId="41" fontId="16" fillId="0" borderId="23" xfId="3" applyNumberFormat="1" applyFont="1" applyFill="1" applyBorder="1" applyAlignment="1">
      <alignment horizontal="center" vertical="top" wrapText="1"/>
    </xf>
    <xf numFmtId="9" fontId="24" fillId="0" borderId="0" xfId="11" applyFont="1" applyFill="1" applyBorder="1" applyAlignment="1">
      <alignment horizontal="right"/>
    </xf>
    <xf numFmtId="41" fontId="24" fillId="3" borderId="7" xfId="5" applyNumberFormat="1" applyFont="1" applyFill="1" applyBorder="1" applyAlignment="1">
      <alignment horizontal="center"/>
    </xf>
    <xf numFmtId="3" fontId="2" fillId="0" borderId="0" xfId="5" applyNumberFormat="1" applyFont="1" applyBorder="1"/>
    <xf numFmtId="0" fontId="24" fillId="4" borderId="13" xfId="5" applyFont="1" applyFill="1" applyBorder="1" applyAlignment="1">
      <alignment horizontal="left" vertical="center"/>
    </xf>
    <xf numFmtId="169" fontId="24" fillId="3" borderId="0" xfId="1" applyNumberFormat="1" applyFont="1" applyFill="1" applyBorder="1" applyAlignment="1">
      <alignment horizontal="right" vertical="center" wrapText="1"/>
    </xf>
    <xf numFmtId="0" fontId="24" fillId="3" borderId="2" xfId="5" applyFont="1" applyFill="1" applyBorder="1" applyAlignment="1">
      <alignment horizontal="right" vertical="center"/>
    </xf>
    <xf numFmtId="9" fontId="2" fillId="0" borderId="0" xfId="5" applyNumberFormat="1" applyFont="1"/>
    <xf numFmtId="167" fontId="24" fillId="0" borderId="0" xfId="10" applyNumberFormat="1" applyFont="1" applyFill="1" applyBorder="1" applyAlignment="1">
      <alignment horizontal="right" vertical="center"/>
    </xf>
    <xf numFmtId="41" fontId="24" fillId="3" borderId="0" xfId="10" applyNumberFormat="1" applyFont="1" applyFill="1" applyBorder="1" applyAlignment="1">
      <alignment horizontal="right" vertical="center"/>
    </xf>
    <xf numFmtId="41" fontId="24" fillId="0" borderId="5" xfId="5" applyNumberFormat="1" applyFont="1" applyFill="1" applyBorder="1" applyAlignment="1">
      <alignment horizontal="right" vertical="center"/>
    </xf>
    <xf numFmtId="167" fontId="0" fillId="3" borderId="0" xfId="0" applyNumberFormat="1" applyFill="1"/>
    <xf numFmtId="174" fontId="24" fillId="0" borderId="0" xfId="5" applyNumberFormat="1" applyFont="1" applyFill="1" applyBorder="1" applyAlignment="1">
      <alignment horizontal="right" vertical="center"/>
    </xf>
    <xf numFmtId="41" fontId="24" fillId="0" borderId="0" xfId="3" applyNumberFormat="1" applyFont="1" applyFill="1" applyBorder="1" applyAlignment="1">
      <alignment horizontal="right" vertical="center" wrapText="1"/>
    </xf>
    <xf numFmtId="41" fontId="24" fillId="0" borderId="2" xfId="3" applyNumberFormat="1" applyFont="1" applyFill="1" applyBorder="1" applyAlignment="1">
      <alignment horizontal="right" vertical="center" wrapText="1"/>
    </xf>
    <xf numFmtId="0" fontId="35" fillId="3" borderId="0" xfId="5" applyFont="1" applyFill="1" applyBorder="1"/>
    <xf numFmtId="0" fontId="24" fillId="0" borderId="0" xfId="5" applyFont="1" applyFill="1" applyBorder="1" applyAlignment="1">
      <alignment horizontal="left" indent="1"/>
    </xf>
    <xf numFmtId="9" fontId="24" fillId="3" borderId="2" xfId="5" applyNumberFormat="1" applyFont="1" applyFill="1" applyBorder="1" applyAlignment="1">
      <alignment horizontal="right" vertical="center"/>
    </xf>
    <xf numFmtId="172" fontId="24" fillId="3" borderId="0" xfId="5" applyNumberFormat="1" applyFont="1" applyFill="1" applyBorder="1" applyAlignment="1">
      <alignment horizontal="right" vertical="center" wrapText="1"/>
    </xf>
    <xf numFmtId="9" fontId="24" fillId="0" borderId="0" xfId="3" applyNumberFormat="1" applyFont="1" applyFill="1" applyBorder="1" applyAlignment="1">
      <alignment horizontal="right" vertical="center" wrapText="1"/>
    </xf>
    <xf numFmtId="9" fontId="24" fillId="0" borderId="7" xfId="5" applyNumberFormat="1" applyFont="1" applyFill="1" applyBorder="1" applyAlignment="1">
      <alignment wrapText="1"/>
    </xf>
    <xf numFmtId="3" fontId="1" fillId="0" borderId="0" xfId="5" applyNumberFormat="1" applyFill="1"/>
    <xf numFmtId="3" fontId="3" fillId="0" borderId="0" xfId="6" applyNumberFormat="1" applyFill="1"/>
    <xf numFmtId="3" fontId="1" fillId="3" borderId="0" xfId="5" applyNumberFormat="1" applyFont="1" applyFill="1" applyBorder="1"/>
    <xf numFmtId="168" fontId="24" fillId="0" borderId="0" xfId="3" applyNumberFormat="1" applyFont="1" applyFill="1" applyBorder="1" applyAlignment="1">
      <alignment horizontal="right" vertical="center" wrapText="1"/>
    </xf>
    <xf numFmtId="172" fontId="11" fillId="3" borderId="0" xfId="1" applyNumberFormat="1" applyFont="1" applyFill="1" applyBorder="1"/>
    <xf numFmtId="0" fontId="21" fillId="3" borderId="7" xfId="5" applyFont="1" applyFill="1" applyBorder="1"/>
    <xf numFmtId="41" fontId="24" fillId="3" borderId="0" xfId="5" applyNumberFormat="1" applyFont="1" applyFill="1" applyBorder="1" applyAlignment="1">
      <alignment horizontal="center" vertical="center"/>
    </xf>
    <xf numFmtId="167" fontId="24" fillId="3" borderId="0" xfId="3" applyNumberFormat="1" applyFont="1" applyFill="1" applyBorder="1" applyAlignment="1">
      <alignment horizontal="center" vertical="top" wrapText="1"/>
    </xf>
    <xf numFmtId="9" fontId="24" fillId="3" borderId="2" xfId="10" applyFont="1" applyFill="1" applyBorder="1" applyAlignment="1">
      <alignment vertical="center"/>
    </xf>
    <xf numFmtId="174" fontId="24" fillId="3" borderId="0" xfId="5" applyNumberFormat="1" applyFont="1" applyFill="1" applyBorder="1" applyAlignment="1">
      <alignment horizontal="center" vertical="center"/>
    </xf>
    <xf numFmtId="174" fontId="24" fillId="3" borderId="21" xfId="5" applyNumberFormat="1" applyFont="1" applyFill="1" applyBorder="1" applyAlignment="1">
      <alignment horizontal="center" vertical="center"/>
    </xf>
    <xf numFmtId="0" fontId="16" fillId="3" borderId="19" xfId="5" applyFont="1" applyFill="1" applyBorder="1" applyAlignment="1">
      <alignment horizontal="left" indent="1"/>
    </xf>
    <xf numFmtId="0" fontId="16" fillId="3" borderId="0" xfId="5" applyFont="1" applyFill="1" applyBorder="1" applyAlignment="1">
      <alignment horizontal="left" indent="2"/>
    </xf>
    <xf numFmtId="41" fontId="16" fillId="3" borderId="0" xfId="3" applyNumberFormat="1" applyFont="1" applyFill="1" applyBorder="1" applyAlignment="1">
      <alignment horizontal="center" vertical="top" wrapText="1"/>
    </xf>
    <xf numFmtId="167" fontId="16" fillId="3" borderId="0" xfId="11" applyNumberFormat="1" applyFont="1" applyFill="1" applyBorder="1" applyAlignment="1">
      <alignment horizontal="right"/>
    </xf>
    <xf numFmtId="174" fontId="24" fillId="3" borderId="10" xfId="5" applyNumberFormat="1" applyFont="1" applyFill="1" applyBorder="1" applyAlignment="1">
      <alignment horizontal="center" vertical="center"/>
    </xf>
    <xf numFmtId="174" fontId="24" fillId="3" borderId="23" xfId="5" applyNumberFormat="1" applyFont="1" applyFill="1" applyBorder="1" applyAlignment="1">
      <alignment horizontal="center"/>
    </xf>
    <xf numFmtId="174" fontId="24" fillId="3" borderId="10" xfId="5" applyNumberFormat="1" applyFont="1" applyFill="1" applyBorder="1" applyAlignment="1">
      <alignment horizontal="center"/>
    </xf>
    <xf numFmtId="174" fontId="24" fillId="3" borderId="7" xfId="5" applyNumberFormat="1" applyFont="1" applyFill="1" applyBorder="1" applyAlignment="1">
      <alignment horizontal="center"/>
    </xf>
    <xf numFmtId="174" fontId="24" fillId="3" borderId="0" xfId="5" applyNumberFormat="1" applyFont="1" applyFill="1" applyBorder="1" applyAlignment="1">
      <alignment horizontal="center"/>
    </xf>
    <xf numFmtId="174" fontId="16" fillId="3" borderId="2" xfId="5" applyNumberFormat="1" applyFont="1" applyFill="1" applyBorder="1" applyAlignment="1">
      <alignment horizontal="center" vertical="center"/>
    </xf>
    <xf numFmtId="174" fontId="0" fillId="3" borderId="0" xfId="0" applyNumberFormat="1" applyFill="1"/>
    <xf numFmtId="179" fontId="0" fillId="3" borderId="0" xfId="0" applyNumberFormat="1" applyFill="1"/>
    <xf numFmtId="0" fontId="21" fillId="3" borderId="7" xfId="5" applyFont="1" applyFill="1" applyBorder="1" applyAlignment="1">
      <alignment horizontal="left" indent="1"/>
    </xf>
    <xf numFmtId="174" fontId="21" fillId="3" borderId="10" xfId="5" applyNumberFormat="1" applyFont="1" applyFill="1" applyBorder="1" applyAlignment="1">
      <alignment horizontal="center" vertical="center"/>
    </xf>
    <xf numFmtId="0" fontId="38" fillId="0" borderId="0" xfId="4" applyFont="1" applyFill="1" applyBorder="1" applyAlignment="1" applyProtection="1"/>
    <xf numFmtId="0" fontId="23" fillId="4" borderId="3" xfId="0" applyFont="1" applyFill="1" applyBorder="1" applyAlignment="1">
      <alignment horizontal="right" vertical="center" wrapText="1"/>
    </xf>
    <xf numFmtId="0" fontId="23" fillId="4" borderId="3" xfId="0" applyFont="1" applyFill="1" applyBorder="1" applyAlignment="1">
      <alignment horizontal="right" vertical="center"/>
    </xf>
    <xf numFmtId="41" fontId="16" fillId="3" borderId="0" xfId="5" applyNumberFormat="1" applyFont="1" applyFill="1" applyBorder="1" applyAlignment="1">
      <alignment horizontal="center" vertical="center"/>
    </xf>
    <xf numFmtId="174" fontId="21" fillId="3" borderId="0" xfId="5" applyNumberFormat="1" applyFont="1" applyFill="1" applyBorder="1" applyAlignment="1">
      <alignment horizontal="center" vertical="center"/>
    </xf>
    <xf numFmtId="3" fontId="24" fillId="0" borderId="21" xfId="5" applyNumberFormat="1" applyFont="1" applyFill="1" applyBorder="1" applyAlignment="1">
      <alignment horizontal="right" vertical="center"/>
    </xf>
    <xf numFmtId="3" fontId="24" fillId="0" borderId="23" xfId="5" applyNumberFormat="1" applyFont="1" applyFill="1" applyBorder="1" applyAlignment="1">
      <alignment horizontal="right" vertical="center"/>
    </xf>
    <xf numFmtId="3" fontId="24" fillId="3" borderId="23" xfId="5" applyNumberFormat="1" applyFont="1" applyFill="1" applyBorder="1" applyAlignment="1">
      <alignment horizontal="right" vertical="center"/>
    </xf>
    <xf numFmtId="0" fontId="23" fillId="4" borderId="6" xfId="0" applyFont="1" applyFill="1" applyBorder="1" applyAlignment="1">
      <alignment horizontal="center" vertical="center"/>
    </xf>
    <xf numFmtId="4" fontId="24" fillId="0" borderId="10" xfId="5" applyNumberFormat="1" applyFont="1" applyFill="1" applyBorder="1" applyAlignment="1">
      <alignment horizontal="right" vertical="center"/>
    </xf>
    <xf numFmtId="3" fontId="24" fillId="0" borderId="5" xfId="5" applyNumberFormat="1" applyFont="1" applyFill="1" applyBorder="1" applyAlignment="1">
      <alignment horizontal="right" vertical="center"/>
    </xf>
    <xf numFmtId="0" fontId="0" fillId="0" borderId="0" xfId="0"/>
    <xf numFmtId="41" fontId="24" fillId="3" borderId="10" xfId="5" applyNumberFormat="1" applyFont="1" applyFill="1" applyBorder="1" applyAlignment="1">
      <alignment horizontal="center"/>
    </xf>
    <xf numFmtId="167" fontId="24" fillId="3" borderId="7" xfId="3" applyNumberFormat="1" applyFont="1" applyFill="1" applyBorder="1" applyAlignment="1">
      <alignment horizontal="center" vertical="top" wrapText="1"/>
    </xf>
    <xf numFmtId="167" fontId="24" fillId="3" borderId="10" xfId="3" applyNumberFormat="1" applyFont="1" applyFill="1" applyBorder="1" applyAlignment="1">
      <alignment horizontal="center" vertical="top" wrapText="1"/>
    </xf>
    <xf numFmtId="41" fontId="24" fillId="3" borderId="7" xfId="5" applyNumberFormat="1" applyFont="1" applyFill="1" applyBorder="1" applyAlignment="1">
      <alignment horizontal="center" vertical="center"/>
    </xf>
    <xf numFmtId="41" fontId="24" fillId="3" borderId="10" xfId="5" applyNumberFormat="1" applyFont="1" applyFill="1" applyBorder="1" applyAlignment="1">
      <alignment horizontal="center" vertical="center"/>
    </xf>
    <xf numFmtId="9" fontId="24" fillId="3" borderId="8" xfId="10" applyFont="1" applyFill="1" applyBorder="1" applyAlignment="1">
      <alignment vertical="center"/>
    </xf>
    <xf numFmtId="9" fontId="24" fillId="3" borderId="11" xfId="10" applyFont="1" applyFill="1" applyBorder="1" applyAlignment="1">
      <alignment vertical="center"/>
    </xf>
    <xf numFmtId="3" fontId="24" fillId="3" borderId="2" xfId="5" applyNumberFormat="1" applyFont="1" applyFill="1" applyBorder="1" applyAlignment="1">
      <alignment horizontal="right" vertical="center"/>
    </xf>
    <xf numFmtId="41" fontId="16" fillId="3" borderId="7" xfId="3" applyNumberFormat="1" applyFont="1" applyFill="1" applyBorder="1" applyAlignment="1">
      <alignment horizontal="center" vertical="top" wrapText="1"/>
    </xf>
    <xf numFmtId="41" fontId="16" fillId="3" borderId="10" xfId="3" applyNumberFormat="1" applyFont="1" applyFill="1" applyBorder="1" applyAlignment="1">
      <alignment horizontal="center" vertical="top" wrapText="1"/>
    </xf>
    <xf numFmtId="167" fontId="16" fillId="3" borderId="7" xfId="11" applyNumberFormat="1" applyFont="1" applyFill="1" applyBorder="1" applyAlignment="1">
      <alignment horizontal="right"/>
    </xf>
    <xf numFmtId="167" fontId="16" fillId="3" borderId="10" xfId="11" applyNumberFormat="1" applyFont="1" applyFill="1" applyBorder="1" applyAlignment="1">
      <alignment horizontal="right"/>
    </xf>
    <xf numFmtId="0" fontId="24" fillId="0" borderId="0" xfId="5" applyNumberFormat="1" applyFont="1" applyFill="1" applyBorder="1" applyAlignment="1">
      <alignment horizontal="right" vertical="center"/>
    </xf>
    <xf numFmtId="1" fontId="24" fillId="0" borderId="0" xfId="5" applyNumberFormat="1" applyFont="1" applyFill="1" applyBorder="1" applyAlignment="1">
      <alignment horizontal="right" vertical="center"/>
    </xf>
    <xf numFmtId="167" fontId="24" fillId="0" borderId="0" xfId="3" applyNumberFormat="1" applyFont="1" applyFill="1" applyBorder="1" applyAlignment="1">
      <alignment vertical="center" wrapText="1"/>
    </xf>
    <xf numFmtId="41" fontId="24" fillId="0" borderId="0" xfId="3" applyNumberFormat="1" applyFont="1" applyFill="1" applyBorder="1" applyAlignment="1">
      <alignment horizontal="center" vertical="top" wrapText="1"/>
    </xf>
    <xf numFmtId="9" fontId="24" fillId="0" borderId="0" xfId="10" applyFont="1" applyFill="1" applyBorder="1" applyAlignment="1">
      <alignment vertical="top" wrapText="1"/>
    </xf>
    <xf numFmtId="170" fontId="24" fillId="0" borderId="0" xfId="1" applyNumberFormat="1" applyFont="1" applyFill="1" applyBorder="1" applyAlignment="1">
      <alignment horizontal="right" vertical="center" wrapText="1"/>
    </xf>
    <xf numFmtId="9" fontId="24" fillId="0" borderId="0" xfId="10" applyNumberFormat="1" applyFont="1" applyFill="1" applyBorder="1" applyAlignment="1">
      <alignment horizontal="right" vertical="center"/>
    </xf>
    <xf numFmtId="1" fontId="24" fillId="0" borderId="0" xfId="6" applyNumberFormat="1" applyFont="1" applyFill="1" applyBorder="1" applyAlignment="1">
      <alignment horizontal="right" vertical="center"/>
    </xf>
    <xf numFmtId="168" fontId="24" fillId="0" borderId="0" xfId="6" applyNumberFormat="1" applyFont="1" applyFill="1" applyBorder="1" applyAlignment="1">
      <alignment horizontal="right" vertical="center"/>
    </xf>
    <xf numFmtId="168" fontId="24" fillId="0" borderId="10" xfId="6" applyNumberFormat="1" applyFont="1" applyFill="1" applyBorder="1" applyAlignment="1">
      <alignment horizontal="right" vertical="center"/>
    </xf>
    <xf numFmtId="0" fontId="10" fillId="3" borderId="0" xfId="0" applyFont="1" applyFill="1" applyBorder="1" applyAlignment="1">
      <alignment horizontal="left"/>
    </xf>
    <xf numFmtId="3" fontId="24" fillId="3" borderId="26" xfId="5" applyNumberFormat="1" applyFont="1" applyFill="1" applyBorder="1" applyAlignment="1">
      <alignment horizontal="right" vertical="center"/>
    </xf>
    <xf numFmtId="3" fontId="24" fillId="0" borderId="24" xfId="5" applyNumberFormat="1" applyFont="1" applyFill="1" applyBorder="1" applyAlignment="1">
      <alignment horizontal="right" vertical="center"/>
    </xf>
    <xf numFmtId="41" fontId="24" fillId="3" borderId="10" xfId="10" applyNumberFormat="1" applyFont="1" applyFill="1" applyBorder="1" applyAlignment="1">
      <alignment horizontal="right" vertical="center"/>
    </xf>
    <xf numFmtId="168" fontId="24" fillId="3" borderId="24" xfId="5" applyNumberFormat="1" applyFont="1" applyFill="1" applyBorder="1" applyAlignment="1">
      <alignment horizontal="right" vertical="center"/>
    </xf>
    <xf numFmtId="3" fontId="24" fillId="0" borderId="26" xfId="5" applyNumberFormat="1" applyFont="1" applyFill="1" applyBorder="1" applyAlignment="1">
      <alignment horizontal="right" vertical="center"/>
    </xf>
    <xf numFmtId="3" fontId="24" fillId="0" borderId="15" xfId="5" applyNumberFormat="1" applyFont="1" applyFill="1" applyBorder="1" applyAlignment="1">
      <alignment horizontal="right" vertical="center"/>
    </xf>
    <xf numFmtId="168" fontId="24" fillId="0" borderId="26" xfId="5" applyNumberFormat="1" applyFont="1" applyFill="1" applyBorder="1" applyAlignment="1">
      <alignment horizontal="right" vertical="center"/>
    </xf>
    <xf numFmtId="170" fontId="24" fillId="0" borderId="0" xfId="1" applyNumberFormat="1" applyFont="1" applyFill="1" applyBorder="1" applyAlignment="1">
      <alignment horizontal="right" vertical="center"/>
    </xf>
    <xf numFmtId="170" fontId="24" fillId="0" borderId="10" xfId="1" applyNumberFormat="1" applyFont="1" applyFill="1" applyBorder="1" applyAlignment="1">
      <alignment horizontal="right" vertical="center"/>
    </xf>
    <xf numFmtId="167" fontId="32" fillId="0" borderId="0" xfId="10" applyNumberFormat="1" applyFont="1" applyFill="1" applyBorder="1" applyAlignment="1">
      <alignment horizontal="right" vertical="center"/>
    </xf>
    <xf numFmtId="1" fontId="24" fillId="0" borderId="0" xfId="1" applyNumberFormat="1" applyFont="1" applyFill="1" applyBorder="1" applyAlignment="1">
      <alignment horizontal="right" vertical="center" wrapText="1"/>
    </xf>
    <xf numFmtId="9" fontId="24" fillId="0" borderId="0" xfId="10" applyFont="1" applyFill="1" applyBorder="1" applyAlignment="1">
      <alignment horizontal="right" vertical="center" wrapText="1"/>
    </xf>
    <xf numFmtId="3" fontId="24" fillId="3" borderId="24" xfId="5" applyNumberFormat="1" applyFont="1" applyFill="1" applyBorder="1" applyAlignment="1">
      <alignment horizontal="right" vertical="center"/>
    </xf>
    <xf numFmtId="167" fontId="24" fillId="3" borderId="0" xfId="10" applyNumberFormat="1" applyFont="1" applyFill="1" applyBorder="1" applyAlignment="1">
      <alignment horizontal="right" vertical="center"/>
    </xf>
    <xf numFmtId="172" fontId="24" fillId="3" borderId="0" xfId="1" applyNumberFormat="1" applyFont="1" applyFill="1" applyBorder="1" applyAlignment="1">
      <alignment horizontal="right" vertical="center"/>
    </xf>
    <xf numFmtId="43" fontId="24" fillId="3" borderId="0" xfId="1" applyNumberFormat="1" applyFont="1" applyFill="1" applyBorder="1" applyAlignment="1">
      <alignment horizontal="right" vertical="center"/>
    </xf>
    <xf numFmtId="174" fontId="21" fillId="3" borderId="0" xfId="5" applyNumberFormat="1" applyFont="1" applyFill="1" applyBorder="1" applyAlignment="1">
      <alignment horizontal="center"/>
    </xf>
    <xf numFmtId="174" fontId="24" fillId="3" borderId="24" xfId="5" applyNumberFormat="1" applyFont="1" applyFill="1" applyBorder="1" applyAlignment="1">
      <alignment horizontal="center" vertical="center"/>
    </xf>
    <xf numFmtId="174" fontId="23" fillId="3" borderId="15" xfId="0" applyNumberFormat="1" applyFont="1" applyFill="1" applyBorder="1"/>
    <xf numFmtId="174" fontId="16" fillId="3" borderId="11" xfId="5" applyNumberFormat="1" applyFont="1" applyFill="1" applyBorder="1" applyAlignment="1">
      <alignment horizontal="center" vertical="center"/>
    </xf>
    <xf numFmtId="170" fontId="21" fillId="0" borderId="0" xfId="1" applyNumberFormat="1" applyFont="1" applyFill="1" applyBorder="1" applyAlignment="1">
      <alignment horizontal="right" vertical="center"/>
    </xf>
    <xf numFmtId="170" fontId="22" fillId="0" borderId="0" xfId="1" applyNumberFormat="1" applyFont="1" applyFill="1" applyBorder="1" applyAlignment="1">
      <alignment vertical="center"/>
    </xf>
    <xf numFmtId="170" fontId="41" fillId="0" borderId="0" xfId="1" applyNumberFormat="1" applyFont="1"/>
    <xf numFmtId="0" fontId="44" fillId="3" borderId="0" xfId="5" applyFont="1" applyFill="1" applyBorder="1"/>
    <xf numFmtId="170" fontId="42" fillId="0" borderId="28" xfId="1" applyNumberFormat="1" applyFont="1" applyFill="1" applyBorder="1"/>
    <xf numFmtId="170" fontId="42" fillId="0" borderId="0" xfId="1" applyNumberFormat="1" applyFont="1" applyFill="1" applyBorder="1"/>
    <xf numFmtId="170" fontId="42" fillId="5" borderId="29" xfId="1" applyNumberFormat="1" applyFont="1" applyFill="1" applyBorder="1"/>
    <xf numFmtId="170" fontId="42" fillId="5" borderId="1" xfId="1" applyNumberFormat="1" applyFont="1" applyFill="1" applyBorder="1"/>
    <xf numFmtId="170" fontId="42" fillId="5" borderId="27" xfId="1" applyNumberFormat="1" applyFont="1" applyFill="1" applyBorder="1"/>
    <xf numFmtId="170" fontId="42" fillId="5" borderId="23" xfId="1" applyNumberFormat="1" applyFont="1" applyFill="1" applyBorder="1"/>
    <xf numFmtId="1" fontId="24" fillId="0" borderId="0" xfId="3" applyNumberFormat="1" applyFont="1" applyFill="1" applyBorder="1" applyAlignment="1">
      <alignment horizontal="right" vertical="center" wrapText="1"/>
    </xf>
    <xf numFmtId="169" fontId="24" fillId="0" borderId="2" xfId="5" applyNumberFormat="1" applyFont="1" applyFill="1" applyBorder="1" applyAlignment="1">
      <alignment horizontal="right" vertical="center" wrapText="1"/>
    </xf>
    <xf numFmtId="0" fontId="23" fillId="4" borderId="14" xfId="0" applyFont="1" applyFill="1" applyBorder="1" applyAlignment="1">
      <alignment horizontal="right" vertical="center"/>
    </xf>
    <xf numFmtId="9" fontId="24" fillId="3" borderId="10" xfId="10" applyFont="1" applyFill="1" applyBorder="1" applyAlignment="1">
      <alignment horizontal="right" vertical="center"/>
    </xf>
    <xf numFmtId="0" fontId="23" fillId="4" borderId="18" xfId="0" applyFont="1" applyFill="1" applyBorder="1" applyAlignment="1">
      <alignment horizontal="right"/>
    </xf>
    <xf numFmtId="174" fontId="24" fillId="3" borderId="7" xfId="5" applyNumberFormat="1" applyFont="1" applyFill="1" applyBorder="1" applyAlignment="1">
      <alignment horizontal="center" vertical="center"/>
    </xf>
    <xf numFmtId="174" fontId="21" fillId="3" borderId="7" xfId="5" applyNumberFormat="1" applyFont="1" applyFill="1" applyBorder="1" applyAlignment="1">
      <alignment horizontal="center" vertical="center"/>
    </xf>
    <xf numFmtId="174" fontId="24" fillId="3" borderId="26" xfId="5" applyNumberFormat="1" applyFont="1" applyFill="1" applyBorder="1" applyAlignment="1">
      <alignment horizontal="center" vertical="center"/>
    </xf>
    <xf numFmtId="174" fontId="24" fillId="3" borderId="23" xfId="5" applyNumberFormat="1" applyFont="1" applyFill="1" applyBorder="1" applyAlignment="1">
      <alignment horizontal="center" vertical="center"/>
    </xf>
    <xf numFmtId="0" fontId="23" fillId="3" borderId="7" xfId="0" applyFont="1" applyFill="1" applyBorder="1" applyAlignment="1">
      <alignment horizontal="right"/>
    </xf>
    <xf numFmtId="174" fontId="16" fillId="3" borderId="7" xfId="5" applyNumberFormat="1" applyFont="1" applyFill="1" applyBorder="1" applyAlignment="1">
      <alignment horizontal="center" vertical="center"/>
    </xf>
    <xf numFmtId="174" fontId="23" fillId="3" borderId="7" xfId="0" applyNumberFormat="1" applyFont="1" applyFill="1" applyBorder="1"/>
    <xf numFmtId="3" fontId="24" fillId="0" borderId="7" xfId="5" applyNumberFormat="1" applyFont="1" applyFill="1" applyBorder="1" applyAlignment="1">
      <alignment horizontal="right" vertical="center"/>
    </xf>
    <xf numFmtId="167" fontId="24" fillId="0" borderId="7" xfId="5" applyNumberFormat="1" applyFont="1" applyFill="1" applyBorder="1" applyAlignment="1">
      <alignment horizontal="right" vertical="center"/>
    </xf>
    <xf numFmtId="168" fontId="24" fillId="0" borderId="7" xfId="5" applyNumberFormat="1" applyFont="1" applyFill="1" applyBorder="1" applyAlignment="1">
      <alignment horizontal="right" vertical="center"/>
    </xf>
    <xf numFmtId="9" fontId="24" fillId="0" borderId="8" xfId="10" applyFont="1" applyFill="1" applyBorder="1" applyAlignment="1">
      <alignment horizontal="right" vertical="center"/>
    </xf>
    <xf numFmtId="167" fontId="24" fillId="0" borderId="19" xfId="5" applyNumberFormat="1" applyFont="1" applyFill="1" applyBorder="1" applyAlignment="1">
      <alignment horizontal="right" vertical="center"/>
    </xf>
    <xf numFmtId="41" fontId="24" fillId="0" borderId="7" xfId="5" applyNumberFormat="1" applyFont="1" applyFill="1" applyBorder="1" applyAlignment="1">
      <alignment horizontal="right" vertical="center"/>
    </xf>
    <xf numFmtId="3" fontId="24" fillId="3" borderId="7" xfId="5" applyNumberFormat="1" applyFont="1" applyFill="1" applyBorder="1" applyAlignment="1">
      <alignment horizontal="right" vertical="center"/>
    </xf>
    <xf numFmtId="168" fontId="24" fillId="3" borderId="7" xfId="5" applyNumberFormat="1" applyFont="1" applyFill="1" applyBorder="1" applyAlignment="1">
      <alignment horizontal="right" vertical="center"/>
    </xf>
    <xf numFmtId="172" fontId="24" fillId="0" borderId="10" xfId="1" applyNumberFormat="1" applyFont="1" applyFill="1" applyBorder="1" applyAlignment="1">
      <alignment horizontal="right" vertical="center"/>
    </xf>
    <xf numFmtId="4" fontId="24" fillId="0" borderId="7" xfId="5" applyNumberFormat="1" applyFont="1" applyFill="1" applyBorder="1" applyAlignment="1">
      <alignment horizontal="right" vertical="center"/>
    </xf>
    <xf numFmtId="9" fontId="24" fillId="0" borderId="7" xfId="10" applyFont="1" applyFill="1" applyBorder="1" applyAlignment="1">
      <alignment horizontal="right" vertical="center"/>
    </xf>
    <xf numFmtId="3" fontId="24" fillId="4" borderId="13" xfId="5" applyNumberFormat="1" applyFont="1" applyFill="1" applyBorder="1" applyAlignment="1">
      <alignment horizontal="right" vertical="center"/>
    </xf>
    <xf numFmtId="3" fontId="24" fillId="4" borderId="12" xfId="5" applyNumberFormat="1" applyFont="1" applyFill="1" applyBorder="1" applyAlignment="1">
      <alignment horizontal="right" vertical="center"/>
    </xf>
    <xf numFmtId="168" fontId="32" fillId="0" borderId="7" xfId="5" applyNumberFormat="1" applyFont="1" applyFill="1" applyBorder="1" applyAlignment="1">
      <alignment horizontal="right" vertical="center"/>
    </xf>
    <xf numFmtId="3" fontId="32" fillId="0" borderId="7" xfId="5" applyNumberFormat="1" applyFont="1" applyFill="1" applyBorder="1" applyAlignment="1">
      <alignment horizontal="right" vertical="center"/>
    </xf>
    <xf numFmtId="0" fontId="24" fillId="4" borderId="13" xfId="5" applyFont="1" applyFill="1" applyBorder="1" applyAlignment="1">
      <alignment horizontal="right" vertical="center"/>
    </xf>
    <xf numFmtId="0" fontId="24" fillId="4" borderId="12" xfId="5" applyFont="1" applyFill="1" applyBorder="1" applyAlignment="1">
      <alignment horizontal="right" vertical="center"/>
    </xf>
    <xf numFmtId="168" fontId="24" fillId="0" borderId="19" xfId="5" applyNumberFormat="1" applyFont="1" applyFill="1" applyBorder="1" applyAlignment="1">
      <alignment horizontal="right" vertical="center"/>
    </xf>
    <xf numFmtId="3" fontId="32" fillId="3" borderId="7" xfId="5" applyNumberFormat="1" applyFont="1" applyFill="1" applyBorder="1" applyAlignment="1">
      <alignment horizontal="right" vertical="center"/>
    </xf>
    <xf numFmtId="167" fontId="24" fillId="0" borderId="7" xfId="3" applyNumberFormat="1" applyFont="1" applyFill="1" applyBorder="1" applyAlignment="1">
      <alignment horizontal="right" vertical="center" wrapText="1"/>
    </xf>
    <xf numFmtId="0" fontId="24" fillId="0" borderId="7" xfId="5" applyFont="1" applyFill="1" applyBorder="1" applyAlignment="1">
      <alignment horizontal="right" vertical="center"/>
    </xf>
    <xf numFmtId="169" fontId="24" fillId="0" borderId="7" xfId="5" applyNumberFormat="1" applyFont="1" applyFill="1" applyBorder="1" applyAlignment="1">
      <alignment horizontal="right" vertical="center"/>
    </xf>
    <xf numFmtId="169" fontId="24" fillId="0" borderId="7" xfId="1" applyNumberFormat="1" applyFont="1" applyFill="1" applyBorder="1" applyAlignment="1">
      <alignment horizontal="right" vertical="center" wrapText="1"/>
    </xf>
    <xf numFmtId="169" fontId="24" fillId="0" borderId="7" xfId="3" applyNumberFormat="1" applyFont="1" applyFill="1" applyBorder="1" applyAlignment="1">
      <alignment horizontal="right" vertical="center" wrapText="1"/>
    </xf>
    <xf numFmtId="3" fontId="24" fillId="0" borderId="8" xfId="5" applyNumberFormat="1" applyFont="1" applyFill="1" applyBorder="1" applyAlignment="1">
      <alignment horizontal="right" vertical="center"/>
    </xf>
    <xf numFmtId="167" fontId="24" fillId="0" borderId="10" xfId="3" applyNumberFormat="1" applyFont="1" applyFill="1" applyBorder="1" applyAlignment="1">
      <alignment horizontal="right" vertical="center" wrapText="1"/>
    </xf>
    <xf numFmtId="0" fontId="24" fillId="3" borderId="7" xfId="5" applyFont="1" applyFill="1" applyBorder="1" applyAlignment="1">
      <alignment horizontal="right" vertical="center"/>
    </xf>
    <xf numFmtId="3" fontId="24" fillId="0" borderId="7" xfId="3" applyNumberFormat="1" applyFont="1" applyFill="1" applyBorder="1" applyAlignment="1">
      <alignment horizontal="right" vertical="center" wrapText="1"/>
    </xf>
    <xf numFmtId="3" fontId="24" fillId="0" borderId="10" xfId="3" applyNumberFormat="1" applyFont="1" applyFill="1" applyBorder="1" applyAlignment="1">
      <alignment horizontal="right" vertical="center" wrapText="1"/>
    </xf>
    <xf numFmtId="169" fontId="24" fillId="0" borderId="8" xfId="3" applyNumberFormat="1" applyFont="1" applyFill="1" applyBorder="1" applyAlignment="1">
      <alignment horizontal="right" vertical="center" wrapText="1"/>
    </xf>
    <xf numFmtId="167" fontId="24" fillId="3" borderId="7" xfId="3" applyNumberFormat="1" applyFont="1" applyFill="1" applyBorder="1" applyAlignment="1">
      <alignment horizontal="right" vertical="center" wrapText="1"/>
    </xf>
    <xf numFmtId="9" fontId="24" fillId="3" borderId="7" xfId="10" applyFont="1" applyFill="1" applyBorder="1" applyAlignment="1">
      <alignment vertical="center"/>
    </xf>
    <xf numFmtId="9" fontId="24" fillId="3" borderId="10" xfId="10" applyFont="1" applyFill="1" applyBorder="1" applyAlignment="1">
      <alignment vertical="center"/>
    </xf>
    <xf numFmtId="169" fontId="24" fillId="3" borderId="7" xfId="5" applyNumberFormat="1" applyFont="1" applyFill="1" applyBorder="1" applyAlignment="1">
      <alignment horizontal="right" vertical="center"/>
    </xf>
    <xf numFmtId="169" fontId="24" fillId="3" borderId="7" xfId="1" applyNumberFormat="1" applyFont="1" applyFill="1" applyBorder="1" applyAlignment="1">
      <alignment horizontal="right" vertical="center" wrapText="1"/>
    </xf>
    <xf numFmtId="169" fontId="24" fillId="3" borderId="7" xfId="3" applyNumberFormat="1" applyFont="1" applyFill="1" applyBorder="1" applyAlignment="1">
      <alignment horizontal="right" vertical="center" wrapText="1"/>
    </xf>
    <xf numFmtId="3" fontId="24" fillId="3" borderId="7" xfId="3" applyNumberFormat="1" applyFont="1" applyFill="1" applyBorder="1" applyAlignment="1">
      <alignment horizontal="right" vertical="center" wrapText="1"/>
    </xf>
    <xf numFmtId="3" fontId="24" fillId="3" borderId="10" xfId="3" applyNumberFormat="1" applyFont="1" applyFill="1" applyBorder="1" applyAlignment="1">
      <alignment horizontal="right" vertical="center" wrapText="1"/>
    </xf>
    <xf numFmtId="169" fontId="24" fillId="3" borderId="8" xfId="3" applyNumberFormat="1" applyFont="1" applyFill="1" applyBorder="1" applyAlignment="1">
      <alignment horizontal="right" vertical="center" wrapText="1"/>
    </xf>
    <xf numFmtId="9" fontId="24" fillId="0" borderId="10" xfId="10" applyFont="1" applyFill="1" applyBorder="1" applyAlignment="1">
      <alignment vertical="top" wrapText="1"/>
    </xf>
    <xf numFmtId="41" fontId="24" fillId="0" borderId="7" xfId="3" applyNumberFormat="1" applyFont="1" applyFill="1" applyBorder="1" applyAlignment="1">
      <alignment horizontal="center" vertical="top" wrapText="1"/>
    </xf>
    <xf numFmtId="9" fontId="24" fillId="0" borderId="7" xfId="10" applyFont="1" applyFill="1" applyBorder="1" applyAlignment="1">
      <alignment vertical="top" wrapText="1"/>
    </xf>
    <xf numFmtId="170" fontId="24" fillId="3" borderId="8" xfId="1" applyNumberFormat="1" applyFont="1" applyFill="1" applyBorder="1" applyAlignment="1">
      <alignment horizontal="right" vertical="center" wrapText="1"/>
    </xf>
    <xf numFmtId="168" fontId="24" fillId="3" borderId="10" xfId="3" applyNumberFormat="1" applyFont="1" applyFill="1" applyBorder="1" applyAlignment="1">
      <alignment horizontal="right" vertical="center" wrapText="1"/>
    </xf>
    <xf numFmtId="0" fontId="16" fillId="3" borderId="7" xfId="5" applyFont="1" applyFill="1" applyBorder="1" applyAlignment="1">
      <alignment horizontal="right" vertical="center"/>
    </xf>
    <xf numFmtId="4" fontId="24" fillId="3" borderId="7" xfId="5" applyNumberFormat="1" applyFont="1" applyFill="1" applyBorder="1" applyAlignment="1">
      <alignment horizontal="right" vertical="center"/>
    </xf>
    <xf numFmtId="168" fontId="24" fillId="3" borderId="7" xfId="3" applyNumberFormat="1" applyFont="1" applyFill="1" applyBorder="1" applyAlignment="1">
      <alignment horizontal="right" vertical="center" wrapText="1"/>
    </xf>
    <xf numFmtId="169" fontId="24" fillId="3" borderId="16" xfId="3" applyNumberFormat="1" applyFont="1" applyFill="1" applyBorder="1" applyAlignment="1">
      <alignment horizontal="right" vertical="center" wrapText="1"/>
    </xf>
    <xf numFmtId="9" fontId="24" fillId="3" borderId="7" xfId="10" applyNumberFormat="1" applyFont="1" applyFill="1" applyBorder="1" applyAlignment="1">
      <alignment horizontal="right" vertical="center"/>
    </xf>
    <xf numFmtId="9" fontId="24" fillId="3" borderId="10" xfId="10" applyNumberFormat="1" applyFont="1" applyFill="1" applyBorder="1" applyAlignment="1">
      <alignment horizontal="right" vertical="center"/>
    </xf>
    <xf numFmtId="167" fontId="24" fillId="3" borderId="8" xfId="5" applyNumberFormat="1" applyFont="1" applyFill="1" applyBorder="1" applyAlignment="1">
      <alignment horizontal="right" vertical="center"/>
    </xf>
    <xf numFmtId="172" fontId="24" fillId="3" borderId="7" xfId="5" applyNumberFormat="1" applyFont="1" applyFill="1" applyBorder="1" applyAlignment="1">
      <alignment horizontal="right" vertical="center"/>
    </xf>
    <xf numFmtId="167" fontId="32" fillId="3" borderId="7" xfId="5" applyNumberFormat="1" applyFont="1" applyFill="1" applyBorder="1" applyAlignment="1">
      <alignment horizontal="right" vertical="center"/>
    </xf>
    <xf numFmtId="0" fontId="24" fillId="3" borderId="8" xfId="5" applyFont="1" applyFill="1" applyBorder="1" applyAlignment="1">
      <alignment horizontal="right" vertical="center"/>
    </xf>
    <xf numFmtId="167" fontId="32" fillId="3" borderId="10" xfId="5" applyNumberFormat="1" applyFont="1" applyFill="1" applyBorder="1" applyAlignment="1">
      <alignment horizontal="right" vertical="center"/>
    </xf>
    <xf numFmtId="0" fontId="24" fillId="4" borderId="13" xfId="0" applyFont="1" applyFill="1" applyBorder="1" applyAlignment="1">
      <alignment horizontal="right" vertical="center"/>
    </xf>
    <xf numFmtId="1" fontId="24" fillId="0" borderId="7" xfId="6" applyNumberFormat="1" applyFont="1" applyFill="1" applyBorder="1" applyAlignment="1">
      <alignment horizontal="right" vertical="center"/>
    </xf>
    <xf numFmtId="168" fontId="24" fillId="0" borderId="7" xfId="6" applyNumberFormat="1" applyFont="1" applyFill="1" applyBorder="1" applyAlignment="1">
      <alignment horizontal="right" vertical="center"/>
    </xf>
    <xf numFmtId="0" fontId="24" fillId="3" borderId="7" xfId="6" applyFont="1" applyFill="1" applyBorder="1" applyAlignment="1">
      <alignment horizontal="right" vertical="center"/>
    </xf>
    <xf numFmtId="3" fontId="24" fillId="3" borderId="7" xfId="6" applyNumberFormat="1" applyFont="1" applyFill="1" applyBorder="1" applyAlignment="1">
      <alignment horizontal="right" vertical="center"/>
    </xf>
    <xf numFmtId="167" fontId="24" fillId="3" borderId="7" xfId="5" applyNumberFormat="1" applyFont="1" applyFill="1" applyBorder="1" applyAlignment="1">
      <alignment horizontal="right" vertical="center"/>
    </xf>
    <xf numFmtId="0" fontId="24" fillId="3" borderId="13" xfId="0" applyFont="1" applyFill="1" applyBorder="1" applyAlignment="1">
      <alignment horizontal="right" vertical="center"/>
    </xf>
    <xf numFmtId="170" fontId="24" fillId="3" borderId="8" xfId="2" applyNumberFormat="1" applyFont="1" applyFill="1" applyBorder="1" applyAlignment="1">
      <alignment horizontal="right" vertical="center"/>
    </xf>
    <xf numFmtId="168" fontId="24" fillId="3" borderId="7" xfId="6" applyNumberFormat="1" applyFont="1" applyFill="1" applyBorder="1" applyAlignment="1">
      <alignment horizontal="right" vertical="center"/>
    </xf>
    <xf numFmtId="0" fontId="24" fillId="3" borderId="0" xfId="5" applyFont="1" applyFill="1" applyBorder="1" applyAlignment="1">
      <alignment horizontal="left"/>
    </xf>
    <xf numFmtId="170" fontId="41" fillId="3" borderId="0" xfId="1" applyNumberFormat="1" applyFont="1" applyFill="1"/>
    <xf numFmtId="170" fontId="41" fillId="3" borderId="0" xfId="1" applyNumberFormat="1" applyFont="1" applyFill="1" applyBorder="1"/>
    <xf numFmtId="170" fontId="42" fillId="3" borderId="0" xfId="1" applyNumberFormat="1" applyFont="1" applyFill="1"/>
    <xf numFmtId="170" fontId="41" fillId="3" borderId="7" xfId="1" applyNumberFormat="1" applyFont="1" applyFill="1" applyBorder="1"/>
    <xf numFmtId="170" fontId="41" fillId="5" borderId="10" xfId="1" applyNumberFormat="1" applyFont="1" applyFill="1" applyBorder="1"/>
    <xf numFmtId="170" fontId="42" fillId="0" borderId="10" xfId="1" applyNumberFormat="1" applyFont="1" applyBorder="1"/>
    <xf numFmtId="170" fontId="41" fillId="0" borderId="10" xfId="1" applyNumberFormat="1" applyFont="1" applyBorder="1"/>
    <xf numFmtId="170" fontId="42" fillId="5" borderId="24" xfId="1" applyNumberFormat="1" applyFont="1" applyFill="1" applyBorder="1"/>
    <xf numFmtId="170" fontId="42" fillId="0" borderId="10" xfId="1" applyNumberFormat="1" applyFont="1" applyFill="1" applyBorder="1"/>
    <xf numFmtId="170" fontId="42" fillId="5" borderId="12" xfId="1" applyNumberFormat="1" applyFont="1" applyFill="1" applyBorder="1"/>
    <xf numFmtId="170" fontId="41" fillId="5" borderId="0" xfId="1" applyNumberFormat="1" applyFont="1" applyFill="1" applyBorder="1"/>
    <xf numFmtId="170" fontId="42" fillId="0" borderId="0" xfId="1" applyNumberFormat="1" applyFont="1" applyBorder="1"/>
    <xf numFmtId="170" fontId="41" fillId="0" borderId="0" xfId="1" applyNumberFormat="1" applyFont="1" applyBorder="1"/>
    <xf numFmtId="0" fontId="7" fillId="3" borderId="0" xfId="7" applyFill="1" applyBorder="1"/>
    <xf numFmtId="3" fontId="3" fillId="3" borderId="0" xfId="6" applyNumberFormat="1" applyFill="1"/>
    <xf numFmtId="0" fontId="16" fillId="4" borderId="7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>
      <alignment horizontal="right" vertical="center" wrapText="1"/>
    </xf>
    <xf numFmtId="0" fontId="16" fillId="4" borderId="10" xfId="0" applyFont="1" applyFill="1" applyBorder="1" applyAlignment="1">
      <alignment horizontal="right" vertical="center" wrapText="1"/>
    </xf>
    <xf numFmtId="170" fontId="21" fillId="5" borderId="30" xfId="1" applyNumberFormat="1" applyFont="1" applyFill="1" applyBorder="1" applyAlignment="1">
      <alignment vertical="center"/>
    </xf>
    <xf numFmtId="170" fontId="41" fillId="5" borderId="31" xfId="1" applyNumberFormat="1" applyFont="1" applyFill="1" applyBorder="1"/>
    <xf numFmtId="170" fontId="41" fillId="5" borderId="32" xfId="1" applyNumberFormat="1" applyFont="1" applyFill="1" applyBorder="1"/>
    <xf numFmtId="170" fontId="21" fillId="0" borderId="7" xfId="1" applyNumberFormat="1" applyFont="1" applyFill="1" applyBorder="1" applyAlignment="1">
      <alignment vertical="center"/>
    </xf>
    <xf numFmtId="170" fontId="22" fillId="0" borderId="7" xfId="1" applyNumberFormat="1" applyFont="1" applyFill="1" applyBorder="1" applyAlignment="1">
      <alignment vertical="center"/>
    </xf>
    <xf numFmtId="170" fontId="21" fillId="5" borderId="7" xfId="1" applyNumberFormat="1" applyFont="1" applyFill="1" applyBorder="1" applyAlignment="1">
      <alignment vertical="center"/>
    </xf>
    <xf numFmtId="170" fontId="42" fillId="0" borderId="7" xfId="1" applyNumberFormat="1" applyFont="1" applyBorder="1"/>
    <xf numFmtId="170" fontId="41" fillId="0" borderId="7" xfId="1" applyNumberFormat="1" applyFont="1" applyBorder="1"/>
    <xf numFmtId="170" fontId="43" fillId="0" borderId="0" xfId="1" applyNumberFormat="1" applyFont="1" applyBorder="1"/>
    <xf numFmtId="170" fontId="21" fillId="0" borderId="10" xfId="1" applyNumberFormat="1" applyFont="1" applyFill="1" applyBorder="1" applyAlignment="1">
      <alignment horizontal="right" vertical="center"/>
    </xf>
    <xf numFmtId="170" fontId="22" fillId="0" borderId="33" xfId="1" applyNumberFormat="1" applyFont="1" applyFill="1" applyBorder="1" applyAlignment="1">
      <alignment vertical="center"/>
    </xf>
    <xf numFmtId="170" fontId="41" fillId="0" borderId="34" xfId="1" applyNumberFormat="1" applyFont="1" applyBorder="1"/>
    <xf numFmtId="170" fontId="41" fillId="0" borderId="35" xfId="1" applyNumberFormat="1" applyFont="1" applyBorder="1"/>
    <xf numFmtId="0" fontId="16" fillId="4" borderId="7" xfId="0" applyFont="1" applyFill="1" applyBorder="1" applyAlignment="1">
      <alignment horizontal="right" vertical="center" wrapText="1"/>
    </xf>
    <xf numFmtId="170" fontId="41" fillId="5" borderId="30" xfId="1" applyNumberFormat="1" applyFont="1" applyFill="1" applyBorder="1"/>
    <xf numFmtId="170" fontId="41" fillId="5" borderId="7" xfId="1" applyNumberFormat="1" applyFont="1" applyFill="1" applyBorder="1"/>
    <xf numFmtId="170" fontId="21" fillId="0" borderId="7" xfId="1" applyNumberFormat="1" applyFont="1" applyFill="1" applyBorder="1" applyAlignment="1">
      <alignment horizontal="right" vertical="center"/>
    </xf>
    <xf numFmtId="170" fontId="41" fillId="0" borderId="33" xfId="1" applyNumberFormat="1" applyFont="1" applyBorder="1"/>
    <xf numFmtId="170" fontId="42" fillId="5" borderId="41" xfId="1" applyNumberFormat="1" applyFont="1" applyFill="1" applyBorder="1"/>
    <xf numFmtId="170" fontId="42" fillId="0" borderId="42" xfId="1" applyNumberFormat="1" applyFont="1" applyFill="1" applyBorder="1"/>
    <xf numFmtId="170" fontId="42" fillId="5" borderId="43" xfId="1" applyNumberFormat="1" applyFont="1" applyFill="1" applyBorder="1"/>
    <xf numFmtId="0" fontId="28" fillId="6" borderId="0" xfId="0" applyFont="1" applyFill="1" applyBorder="1" applyAlignment="1">
      <alignment horizontal="left" vertical="center"/>
    </xf>
    <xf numFmtId="0" fontId="28" fillId="6" borderId="20" xfId="0" applyFont="1" applyFill="1" applyBorder="1" applyAlignment="1">
      <alignment horizontal="left" vertical="center"/>
    </xf>
    <xf numFmtId="165" fontId="28" fillId="6" borderId="0" xfId="2" applyNumberFormat="1" applyFont="1" applyFill="1" applyBorder="1" applyAlignment="1">
      <alignment horizontal="right" vertical="center"/>
    </xf>
    <xf numFmtId="167" fontId="22" fillId="7" borderId="0" xfId="11" applyNumberFormat="1" applyFont="1" applyFill="1" applyBorder="1" applyAlignment="1">
      <alignment horizontal="right" vertical="center"/>
    </xf>
    <xf numFmtId="41" fontId="28" fillId="6" borderId="0" xfId="2" applyNumberFormat="1" applyFont="1" applyFill="1" applyBorder="1" applyAlignment="1">
      <alignment horizontal="right" vertical="center"/>
    </xf>
    <xf numFmtId="165" fontId="28" fillId="6" borderId="20" xfId="2" applyNumberFormat="1" applyFont="1" applyFill="1" applyBorder="1" applyAlignment="1">
      <alignment horizontal="right" vertical="center"/>
    </xf>
    <xf numFmtId="165" fontId="22" fillId="7" borderId="0" xfId="2" applyNumberFormat="1" applyFont="1" applyFill="1" applyBorder="1" applyAlignment="1">
      <alignment horizontal="right" vertical="center"/>
    </xf>
    <xf numFmtId="167" fontId="22" fillId="7" borderId="20" xfId="11" applyNumberFormat="1" applyFont="1" applyFill="1" applyBorder="1" applyAlignment="1">
      <alignment horizontal="right" vertical="center"/>
    </xf>
    <xf numFmtId="165" fontId="22" fillId="7" borderId="20" xfId="2" applyNumberFormat="1" applyFont="1" applyFill="1" applyBorder="1" applyAlignment="1">
      <alignment horizontal="right" vertical="center"/>
    </xf>
    <xf numFmtId="0" fontId="29" fillId="2" borderId="39" xfId="0" applyFont="1" applyFill="1" applyBorder="1" applyAlignment="1">
      <alignment horizontal="center" vertical="center"/>
    </xf>
    <xf numFmtId="0" fontId="16" fillId="4" borderId="37" xfId="0" applyFont="1" applyFill="1" applyBorder="1" applyAlignment="1">
      <alignment horizontal="left" vertical="center" wrapText="1"/>
    </xf>
    <xf numFmtId="0" fontId="29" fillId="3" borderId="0" xfId="0" applyFont="1" applyFill="1" applyBorder="1" applyAlignment="1">
      <alignment horizontal="center"/>
    </xf>
    <xf numFmtId="0" fontId="24" fillId="0" borderId="0" xfId="5" applyFont="1" applyFill="1" applyBorder="1" applyAlignment="1">
      <alignment horizontal="left" wrapText="1"/>
    </xf>
    <xf numFmtId="0" fontId="24" fillId="3" borderId="0" xfId="5" applyFont="1" applyFill="1" applyBorder="1" applyAlignment="1">
      <alignment horizontal="left" wrapText="1"/>
    </xf>
    <xf numFmtId="0" fontId="16" fillId="4" borderId="39" xfId="0" applyFont="1" applyFill="1" applyBorder="1" applyAlignment="1">
      <alignment horizontal="center" vertical="center" wrapText="1"/>
    </xf>
    <xf numFmtId="0" fontId="16" fillId="4" borderId="40" xfId="0" applyFont="1" applyFill="1" applyBorder="1" applyAlignment="1">
      <alignment horizontal="center" vertical="center" wrapText="1"/>
    </xf>
    <xf numFmtId="0" fontId="16" fillId="4" borderId="37" xfId="0" applyFont="1" applyFill="1" applyBorder="1" applyAlignment="1">
      <alignment horizontal="center" vertical="center" wrapText="1"/>
    </xf>
    <xf numFmtId="0" fontId="16" fillId="4" borderId="36" xfId="0" applyFont="1" applyFill="1" applyBorder="1" applyAlignment="1">
      <alignment horizontal="center" vertical="center" wrapText="1"/>
    </xf>
    <xf numFmtId="0" fontId="16" fillId="4" borderId="38" xfId="0" applyFont="1" applyFill="1" applyBorder="1" applyAlignment="1">
      <alignment horizontal="center" vertical="center" wrapText="1"/>
    </xf>
  </cellXfs>
  <cellStyles count="16">
    <cellStyle name="Comma" xfId="1" builtinId="3"/>
    <cellStyle name="Comma 2" xfId="2"/>
    <cellStyle name="Comma 3" xfId="3"/>
    <cellStyle name="Comma 4" xfId="14"/>
    <cellStyle name="Comma 70" xfId="13"/>
    <cellStyle name="Hyperlink" xfId="4" builtinId="8"/>
    <cellStyle name="Normal" xfId="0" builtinId="0"/>
    <cellStyle name="Normal 10" xfId="15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D9D9D9"/>
      <color rgb="FFF0BE3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niia.Gangrskaia/AppData/Local/Microsoft/Windows/Temporary%20Internet%20Files/Content.Outlook/X7VEYOER/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niia.Gangrskaia/AppData/Local/Microsoft/Windows/Temporary%20Internet%20Files/Content.Outlook/X7VEYOER/Press-release%20pack/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seniia.Gangrskaia/AppData/Local/Microsoft/Windows/Temporary%20Internet%20Files/Content.Outlook/X7VEYOER/ER/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D43"/>
  <sheetViews>
    <sheetView showGridLines="0" tabSelected="1" view="pageBreakPreview" zoomScaleNormal="100" zoomScaleSheetLayoutView="100" workbookViewId="0">
      <selection activeCell="A3" sqref="A3"/>
    </sheetView>
  </sheetViews>
  <sheetFormatPr defaultRowHeight="15"/>
  <cols>
    <col min="1" max="1" width="44.140625" style="42" customWidth="1"/>
    <col min="2" max="2" width="14" style="7" customWidth="1"/>
    <col min="3" max="3" width="1.42578125" style="7" customWidth="1"/>
    <col min="4" max="4" width="5.42578125" customWidth="1"/>
    <col min="5" max="5" width="1.42578125" customWidth="1"/>
    <col min="6" max="6" width="8.5703125" customWidth="1"/>
    <col min="7" max="7" width="8.42578125" customWidth="1"/>
    <col min="8" max="8" width="7.42578125" customWidth="1"/>
    <col min="9" max="9" width="1.42578125" customWidth="1"/>
    <col min="10" max="11" width="9.5703125" bestFit="1" customWidth="1"/>
    <col min="12" max="12" width="7.42578125" customWidth="1"/>
    <col min="13" max="14" width="9.140625" customWidth="1"/>
  </cols>
  <sheetData>
    <row r="1" spans="1:30" ht="15.75">
      <c r="A1" s="76" t="s">
        <v>7</v>
      </c>
      <c r="B1" s="76" t="s">
        <v>32</v>
      </c>
      <c r="C1" s="76"/>
      <c r="D1" s="64"/>
      <c r="E1" s="64"/>
      <c r="F1" s="65"/>
      <c r="G1" s="28"/>
      <c r="H1" s="28"/>
      <c r="I1" s="28"/>
      <c r="J1" s="28"/>
      <c r="K1" s="28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</row>
    <row r="2" spans="1:30" ht="15" customHeight="1">
      <c r="A2" s="38" t="s">
        <v>8</v>
      </c>
      <c r="B2" s="28"/>
      <c r="D2" s="64"/>
      <c r="E2" s="64"/>
      <c r="F2" s="66"/>
      <c r="G2" s="66"/>
      <c r="H2" s="28"/>
      <c r="I2" s="66"/>
      <c r="J2" s="66"/>
      <c r="K2" s="28"/>
      <c r="L2" s="22"/>
      <c r="M2" s="23"/>
      <c r="N2" s="24"/>
      <c r="O2" s="24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</row>
    <row r="3" spans="1:30" ht="15.75" thickBot="1">
      <c r="A3" s="39"/>
      <c r="B3" s="67"/>
      <c r="C3" s="67"/>
      <c r="D3" s="68"/>
      <c r="E3" s="68"/>
      <c r="F3" s="569" t="s">
        <v>43</v>
      </c>
      <c r="G3" s="569"/>
      <c r="H3" s="569"/>
      <c r="I3" s="69"/>
      <c r="J3" s="569" t="s">
        <v>44</v>
      </c>
      <c r="K3" s="569"/>
      <c r="L3" s="569"/>
      <c r="M3" s="23"/>
      <c r="N3" s="23"/>
      <c r="O3" s="24"/>
      <c r="P3" s="24"/>
    </row>
    <row r="4" spans="1:30" ht="15.75" thickBot="1">
      <c r="A4" s="38" t="s">
        <v>26</v>
      </c>
      <c r="B4" s="67"/>
      <c r="C4" s="67"/>
      <c r="D4" s="68"/>
      <c r="E4" s="68"/>
      <c r="F4" s="567" t="s">
        <v>185</v>
      </c>
      <c r="G4" s="567" t="s">
        <v>133</v>
      </c>
      <c r="H4" s="567" t="s">
        <v>33</v>
      </c>
      <c r="I4" s="70"/>
      <c r="J4" s="567" t="s">
        <v>185</v>
      </c>
      <c r="K4" s="567" t="s">
        <v>180</v>
      </c>
      <c r="L4" s="567" t="s">
        <v>33</v>
      </c>
      <c r="M4" s="23"/>
      <c r="N4" s="23"/>
      <c r="O4" s="24"/>
      <c r="P4" s="24"/>
    </row>
    <row r="5" spans="1:30">
      <c r="A5" s="40" t="s">
        <v>27</v>
      </c>
      <c r="B5" s="558" t="s">
        <v>34</v>
      </c>
      <c r="C5" s="71"/>
      <c r="D5" s="558" t="s">
        <v>59</v>
      </c>
      <c r="E5" s="71"/>
      <c r="F5" s="560">
        <v>74.628299999999996</v>
      </c>
      <c r="G5" s="560">
        <v>62.191899999999997</v>
      </c>
      <c r="H5" s="561">
        <v>0.19996816305660384</v>
      </c>
      <c r="I5" s="72"/>
      <c r="J5" s="564">
        <v>67.607600000000005</v>
      </c>
      <c r="K5" s="564">
        <v>72.8827</v>
      </c>
      <c r="L5" s="561">
        <v>-7.2377944285818105E-2</v>
      </c>
      <c r="M5" s="23"/>
      <c r="N5" s="23"/>
      <c r="O5" s="24"/>
      <c r="P5" s="24"/>
    </row>
    <row r="6" spans="1:30">
      <c r="A6" s="377" t="s">
        <v>167</v>
      </c>
      <c r="B6" s="558" t="s">
        <v>35</v>
      </c>
      <c r="C6" s="71"/>
      <c r="D6" s="558" t="s">
        <v>60</v>
      </c>
      <c r="E6" s="71"/>
      <c r="F6" s="560">
        <v>0.90600000000000003</v>
      </c>
      <c r="G6" s="560">
        <v>0.88849999999999996</v>
      </c>
      <c r="H6" s="561">
        <v>1.9696117051209987E-2</v>
      </c>
      <c r="I6" s="72"/>
      <c r="J6" s="564">
        <v>0.87870000000000004</v>
      </c>
      <c r="K6" s="564">
        <v>0.92100000000000004</v>
      </c>
      <c r="L6" s="561">
        <v>-4.5928338762214985E-2</v>
      </c>
      <c r="M6" s="23"/>
      <c r="N6" s="23"/>
      <c r="O6" s="24"/>
      <c r="P6" s="24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</row>
    <row r="7" spans="1:30" s="388" customFormat="1">
      <c r="A7" s="38" t="s">
        <v>21</v>
      </c>
      <c r="B7" s="558" t="s">
        <v>36</v>
      </c>
      <c r="C7" s="71"/>
      <c r="D7" s="558" t="s">
        <v>62</v>
      </c>
      <c r="E7" s="71"/>
      <c r="F7" s="560">
        <v>107.81959999999999</v>
      </c>
      <c r="G7" s="560">
        <v>93.213200000000001</v>
      </c>
      <c r="H7" s="561">
        <v>0.15669883664545359</v>
      </c>
      <c r="I7" s="72"/>
      <c r="J7" s="564">
        <v>108.39360000000001</v>
      </c>
      <c r="K7" s="564">
        <v>107.1009</v>
      </c>
      <c r="L7" s="561">
        <v>1.2069926583250101E-2</v>
      </c>
      <c r="M7" s="23"/>
      <c r="N7" s="23"/>
      <c r="O7" s="24"/>
      <c r="P7" s="24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</row>
    <row r="8" spans="1:30" ht="15" customHeight="1">
      <c r="A8" s="40" t="s">
        <v>0</v>
      </c>
      <c r="B8" s="558" t="s">
        <v>37</v>
      </c>
      <c r="C8" s="71"/>
      <c r="D8" s="558" t="s">
        <v>63</v>
      </c>
      <c r="E8" s="71"/>
      <c r="F8" s="560">
        <v>104.7422</v>
      </c>
      <c r="G8" s="560">
        <v>101.4063</v>
      </c>
      <c r="H8" s="561">
        <v>3.2896378232910528E-2</v>
      </c>
      <c r="I8" s="72"/>
      <c r="J8" s="564">
        <v>104.705</v>
      </c>
      <c r="K8" s="564">
        <v>104.73050000000001</v>
      </c>
      <c r="L8" s="561">
        <v>-2.4348208019639046E-4</v>
      </c>
      <c r="M8" s="23"/>
      <c r="N8" s="23"/>
      <c r="O8" s="24"/>
      <c r="P8" s="24"/>
    </row>
    <row r="9" spans="1:30">
      <c r="A9" s="38" t="s">
        <v>149</v>
      </c>
      <c r="B9" s="558" t="s">
        <v>38</v>
      </c>
      <c r="C9" s="71"/>
      <c r="D9" s="558" t="s">
        <v>64</v>
      </c>
      <c r="E9" s="71"/>
      <c r="F9" s="560">
        <v>78.466899999999995</v>
      </c>
      <c r="G9" s="560">
        <v>77.850399999999993</v>
      </c>
      <c r="H9" s="561">
        <v>7.9190344558281289E-3</v>
      </c>
      <c r="I9" s="72"/>
      <c r="J9" s="564">
        <v>78.375</v>
      </c>
      <c r="K9" s="564">
        <v>78.25</v>
      </c>
      <c r="L9" s="561">
        <v>1.5974440894568689E-3</v>
      </c>
      <c r="M9" s="23"/>
      <c r="N9" s="23"/>
      <c r="O9" s="24"/>
      <c r="P9" s="24"/>
    </row>
    <row r="10" spans="1:30" ht="15" customHeight="1">
      <c r="A10" s="40" t="s">
        <v>18</v>
      </c>
      <c r="B10" s="558" t="s">
        <v>39</v>
      </c>
      <c r="C10" s="71"/>
      <c r="D10" s="558" t="s">
        <v>61</v>
      </c>
      <c r="E10" s="71"/>
      <c r="F10" s="560">
        <v>25.653700000000001</v>
      </c>
      <c r="G10" s="560">
        <v>21.1157</v>
      </c>
      <c r="H10" s="561">
        <v>0.21491117983301525</v>
      </c>
      <c r="I10" s="72"/>
      <c r="J10" s="564">
        <v>26.2181</v>
      </c>
      <c r="K10" s="564">
        <v>24.000699999999998</v>
      </c>
      <c r="L10" s="561">
        <v>9.2388971988317067E-2</v>
      </c>
      <c r="M10" s="23"/>
      <c r="N10" s="23"/>
      <c r="O10" s="24"/>
      <c r="P10" s="24"/>
    </row>
    <row r="11" spans="1:30">
      <c r="A11" s="38" t="s">
        <v>146</v>
      </c>
      <c r="B11" s="558" t="s">
        <v>40</v>
      </c>
      <c r="C11" s="71"/>
      <c r="D11" s="558" t="s">
        <v>65</v>
      </c>
      <c r="E11" s="71"/>
      <c r="F11" s="560">
        <v>355.11810000000003</v>
      </c>
      <c r="G11" s="560">
        <v>184.5779</v>
      </c>
      <c r="H11" s="561">
        <v>0.92394701640879018</v>
      </c>
      <c r="I11" s="72"/>
      <c r="J11" s="564">
        <v>343.06</v>
      </c>
      <c r="K11" s="564">
        <v>339.47</v>
      </c>
      <c r="L11" s="561">
        <v>1.0575308569240213E-2</v>
      </c>
      <c r="M11" s="23"/>
      <c r="N11" s="23"/>
      <c r="O11" s="24"/>
      <c r="P11" s="24"/>
    </row>
    <row r="12" spans="1:30" ht="13.5" customHeight="1">
      <c r="A12" s="40" t="s">
        <v>6</v>
      </c>
      <c r="B12" s="558" t="s">
        <v>131</v>
      </c>
      <c r="C12" s="71"/>
      <c r="D12" s="558" t="s">
        <v>132</v>
      </c>
      <c r="E12" s="71"/>
      <c r="F12" s="562">
        <v>2843.5297</v>
      </c>
      <c r="G12" s="562">
        <v>2450.5747000000001</v>
      </c>
      <c r="H12" s="561">
        <v>0.16035218187798964</v>
      </c>
      <c r="I12" s="72"/>
      <c r="J12" s="564">
        <v>2876.72</v>
      </c>
      <c r="K12" s="564">
        <v>2809.98</v>
      </c>
      <c r="L12" s="561">
        <v>2.3751058726396553E-2</v>
      </c>
      <c r="M12" s="23"/>
      <c r="N12" s="23"/>
      <c r="O12" s="24"/>
      <c r="P12" s="24"/>
    </row>
    <row r="13" spans="1:30" ht="13.5" customHeight="1">
      <c r="A13" s="38" t="s">
        <v>147</v>
      </c>
      <c r="B13" s="558" t="s">
        <v>41</v>
      </c>
      <c r="C13" s="71"/>
      <c r="D13" s="558" t="s">
        <v>66</v>
      </c>
      <c r="E13" s="71"/>
      <c r="F13" s="560">
        <v>488.5942</v>
      </c>
      <c r="G13" s="560">
        <v>477.11009999999999</v>
      </c>
      <c r="H13" s="561">
        <v>2.4070125532869694E-2</v>
      </c>
      <c r="I13" s="72"/>
      <c r="J13" s="564">
        <v>480.79</v>
      </c>
      <c r="K13" s="564">
        <v>483.75</v>
      </c>
      <c r="L13" s="561">
        <v>-6.1188630490955648E-3</v>
      </c>
      <c r="M13" s="23"/>
      <c r="N13" s="23"/>
      <c r="O13" s="24"/>
      <c r="P13" s="24"/>
    </row>
    <row r="14" spans="1:30" ht="13.5" customHeight="1">
      <c r="A14" s="40" t="s">
        <v>9</v>
      </c>
      <c r="B14" s="558" t="s">
        <v>42</v>
      </c>
      <c r="C14" s="71"/>
      <c r="D14" s="558" t="s">
        <v>126</v>
      </c>
      <c r="E14" s="71"/>
      <c r="F14" s="560">
        <v>74.212699999999998</v>
      </c>
      <c r="G14" s="560">
        <v>60.823399999999999</v>
      </c>
      <c r="H14" s="561">
        <v>0.22013402736446827</v>
      </c>
      <c r="I14" s="72"/>
      <c r="J14" s="564">
        <v>70.015799999999999</v>
      </c>
      <c r="K14" s="564">
        <v>75.899299999999997</v>
      </c>
      <c r="L14" s="561">
        <v>-7.7517183952948154E-2</v>
      </c>
      <c r="M14" s="23"/>
      <c r="N14" s="23"/>
      <c r="O14" s="24"/>
      <c r="P14" s="24"/>
    </row>
    <row r="15" spans="1:30" ht="13.5" customHeight="1" thickBot="1">
      <c r="A15" s="38" t="s">
        <v>148</v>
      </c>
      <c r="B15" s="559" t="s">
        <v>70</v>
      </c>
      <c r="C15" s="71"/>
      <c r="D15" s="559" t="s">
        <v>71</v>
      </c>
      <c r="E15" s="71"/>
      <c r="F15" s="563">
        <v>2.4350999999999998</v>
      </c>
      <c r="G15" s="563">
        <v>2.0729000000000002</v>
      </c>
      <c r="H15" s="565">
        <v>0.1747310531139947</v>
      </c>
      <c r="I15" s="72"/>
      <c r="J15" s="566">
        <v>2.3679000000000001</v>
      </c>
      <c r="K15" s="566">
        <v>2.3948999999999998</v>
      </c>
      <c r="L15" s="565">
        <v>-1.1273957158962667E-2</v>
      </c>
      <c r="M15" s="23"/>
      <c r="N15" s="23"/>
      <c r="O15" s="24"/>
      <c r="P15" s="24"/>
    </row>
    <row r="16" spans="1:30" ht="13.5" customHeight="1">
      <c r="A16" s="40" t="s">
        <v>10</v>
      </c>
      <c r="I16" s="22"/>
      <c r="J16" s="23"/>
      <c r="K16" s="23"/>
      <c r="L16" s="23"/>
      <c r="M16" s="23"/>
      <c r="N16" s="23"/>
      <c r="O16" s="24"/>
      <c r="P16" s="24"/>
    </row>
    <row r="17" spans="1:15" ht="13.5" customHeight="1">
      <c r="A17" s="38" t="s">
        <v>22</v>
      </c>
      <c r="N17" s="24"/>
      <c r="O17" s="24"/>
    </row>
    <row r="18" spans="1:15" ht="13.5" customHeight="1">
      <c r="A18" s="40" t="s">
        <v>11</v>
      </c>
      <c r="L18" s="22"/>
      <c r="M18" s="23"/>
      <c r="N18" s="24"/>
      <c r="O18" s="24"/>
    </row>
    <row r="19" spans="1:15" ht="13.5" customHeight="1">
      <c r="A19" s="38" t="s">
        <v>144</v>
      </c>
      <c r="L19" s="22"/>
      <c r="M19" s="23"/>
      <c r="N19" s="24"/>
      <c r="O19" s="24"/>
    </row>
    <row r="20" spans="1:15" ht="13.5" customHeight="1">
      <c r="A20" s="40" t="s">
        <v>13</v>
      </c>
      <c r="L20" s="22"/>
      <c r="M20" s="23"/>
      <c r="N20" s="24"/>
      <c r="O20" s="24"/>
    </row>
    <row r="21" spans="1:15" ht="13.5" customHeight="1">
      <c r="A21" s="38" t="s">
        <v>145</v>
      </c>
    </row>
    <row r="22" spans="1:15" ht="13.5" customHeight="1">
      <c r="A22" s="40" t="s">
        <v>14</v>
      </c>
    </row>
    <row r="23" spans="1:15" ht="13.5" customHeight="1">
      <c r="A23" s="40" t="s">
        <v>15</v>
      </c>
    </row>
    <row r="24" spans="1:15" ht="13.5" customHeight="1">
      <c r="A24" s="40" t="s">
        <v>16</v>
      </c>
    </row>
    <row r="25" spans="1:15" ht="13.5" customHeight="1">
      <c r="A25" s="40" t="s">
        <v>17</v>
      </c>
    </row>
    <row r="26" spans="1:15" ht="13.5" customHeight="1">
      <c r="A26" s="40" t="s">
        <v>19</v>
      </c>
    </row>
    <row r="27" spans="1:15">
      <c r="A27" s="40" t="s">
        <v>150</v>
      </c>
    </row>
    <row r="28" spans="1:15">
      <c r="A28" s="40" t="s">
        <v>235</v>
      </c>
    </row>
    <row r="38" spans="1:3">
      <c r="B38" s="8"/>
      <c r="C38" s="8"/>
    </row>
    <row r="39" spans="1:3">
      <c r="B39" s="8"/>
      <c r="C39" s="8"/>
    </row>
    <row r="42" spans="1:3">
      <c r="A42" s="41"/>
    </row>
    <row r="43" spans="1:3">
      <c r="A43" s="41"/>
    </row>
  </sheetData>
  <customSheetViews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1"/>
    </customSheetView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2"/>
    </customSheetView>
  </customSheetViews>
  <mergeCells count="2">
    <mergeCell ref="F3:H3"/>
    <mergeCell ref="J3:L3"/>
  </mergeCells>
  <hyperlinks>
    <hyperlink ref="A8" location="Russia!A1" display="Russia"/>
    <hyperlink ref="A12" location="Algeria!A1" display="Algeria"/>
    <hyperlink ref="A16" location="Bangladesh!A1" display="Bangladesh"/>
    <hyperlink ref="A18" location="Ukraine!A1" display="Ukraine"/>
    <hyperlink ref="A20" location="Kazakhstan!A1" display="Kazakhstan"/>
    <hyperlink ref="A22" location="Uzbekistan!A1" display="Uzbekistan"/>
    <hyperlink ref="A23" location="Armenia!A1" display="Armenia"/>
    <hyperlink ref="A14" location="Pakistan!A1" display="Pakistan"/>
    <hyperlink ref="A24" location="Tajikistan!A1" display="Tajikistan"/>
    <hyperlink ref="A25" location="Georgia!A1" display="Georgia"/>
    <hyperlink ref="A26" location="Kyrgyzstan!A1" display="Kyrgyzstan"/>
    <hyperlink ref="A10" location="Italy!A1" display="Italy"/>
    <hyperlink ref="A5" location="'Consolidated VIP ltd'!A1" display="Consolidated"/>
    <hyperlink ref="A27" location="Laos!A1" display="Laos"/>
    <hyperlink ref="A6" location="Customers!A1" display="Customers"/>
    <hyperlink ref="A28" location="'EBITDA reconciliation'!A1" display="'EBITDA reconciliation'!A1"/>
  </hyperlinks>
  <pageMargins left="0.7" right="0.7" top="0.75" bottom="0.75" header="0.3" footer="0.3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S58"/>
  <sheetViews>
    <sheetView showGridLines="0" tabSelected="1" view="pageBreakPreview" zoomScale="85" zoomScaleNormal="90" zoomScaleSheetLayoutView="85" workbookViewId="0">
      <pane xSplit="2" ySplit="4" topLeftCell="G17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42578125" style="5" customWidth="1"/>
    <col min="2" max="2" width="55.7109375" style="1" customWidth="1"/>
    <col min="3" max="3" width="10.5703125" style="5" hidden="1" customWidth="1" outlineLevel="1" collapsed="1"/>
    <col min="4" max="6" width="10.5703125" style="5" hidden="1" customWidth="1" outlineLevel="1"/>
    <col min="7" max="7" width="10.5703125" style="5" customWidth="1" collapsed="1"/>
    <col min="8" max="8" width="10.5703125" style="5" customWidth="1"/>
    <col min="9" max="18" width="10.5703125" style="246" customWidth="1"/>
    <col min="19" max="19" width="10.5703125" style="246" hidden="1" customWidth="1"/>
    <col min="20" max="208" width="9.140625" style="5"/>
    <col min="209" max="209" width="55.7109375" style="5" customWidth="1"/>
    <col min="210" max="217" width="9.7109375" style="5" customWidth="1"/>
    <col min="218" max="16384" width="9.140625" style="5"/>
  </cols>
  <sheetData>
    <row r="1" spans="2:19" ht="18">
      <c r="B1" s="36" t="s">
        <v>14</v>
      </c>
    </row>
    <row r="2" spans="2:19" ht="13.5" customHeight="1">
      <c r="B2" s="37" t="s">
        <v>20</v>
      </c>
      <c r="C2" s="223"/>
      <c r="D2" s="223"/>
      <c r="E2" s="223"/>
      <c r="F2" s="223"/>
      <c r="G2" s="173"/>
      <c r="H2" s="173"/>
      <c r="I2" s="173"/>
      <c r="J2" s="173"/>
      <c r="K2" s="173"/>
      <c r="L2" s="173"/>
      <c r="M2" s="173"/>
      <c r="N2" s="173"/>
      <c r="O2" s="173"/>
      <c r="P2" s="173"/>
      <c r="Q2" s="173"/>
      <c r="R2" s="173"/>
      <c r="S2" s="173"/>
    </row>
    <row r="3" spans="2:19" ht="13.5" thickBot="1">
      <c r="B3" s="49" t="s">
        <v>102</v>
      </c>
    </row>
    <row r="4" spans="2:19" s="2" customFormat="1" ht="14.25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72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138" t="s">
        <v>82</v>
      </c>
      <c r="Q4" s="300" t="s">
        <v>128</v>
      </c>
      <c r="R4" s="139" t="s">
        <v>181</v>
      </c>
    </row>
    <row r="5" spans="2:19">
      <c r="B5" s="184" t="s">
        <v>47</v>
      </c>
      <c r="C5" s="81">
        <v>157.19999999999999</v>
      </c>
      <c r="D5" s="81">
        <v>166.5</v>
      </c>
      <c r="E5" s="81">
        <v>176</v>
      </c>
      <c r="F5" s="81">
        <v>173</v>
      </c>
      <c r="G5" s="81">
        <v>163</v>
      </c>
      <c r="H5" s="81">
        <v>179</v>
      </c>
      <c r="I5" s="81">
        <v>190</v>
      </c>
      <c r="J5" s="81">
        <v>186</v>
      </c>
      <c r="K5" s="81">
        <v>167</v>
      </c>
      <c r="L5" s="81">
        <v>175.249676315421</v>
      </c>
      <c r="M5" s="81">
        <v>185.50786310859201</v>
      </c>
      <c r="N5" s="81">
        <v>183</v>
      </c>
      <c r="O5" s="81">
        <v>164.79529230999998</v>
      </c>
      <c r="P5" s="454">
        <v>672.2</v>
      </c>
      <c r="Q5" s="81">
        <v>718</v>
      </c>
      <c r="R5" s="140">
        <v>711</v>
      </c>
      <c r="S5" s="5"/>
    </row>
    <row r="6" spans="2:19">
      <c r="B6" s="184" t="s">
        <v>4</v>
      </c>
      <c r="C6" s="81">
        <v>102.49</v>
      </c>
      <c r="D6" s="81">
        <v>107.69</v>
      </c>
      <c r="E6" s="81">
        <v>116</v>
      </c>
      <c r="F6" s="81">
        <v>20.5</v>
      </c>
      <c r="G6" s="81">
        <v>105</v>
      </c>
      <c r="H6" s="81">
        <v>115</v>
      </c>
      <c r="I6" s="81">
        <v>127</v>
      </c>
      <c r="J6" s="81">
        <v>115</v>
      </c>
      <c r="K6" s="81">
        <v>105</v>
      </c>
      <c r="L6" s="81">
        <v>112.652092275741</v>
      </c>
      <c r="M6" s="81">
        <v>98.757748208195295</v>
      </c>
      <c r="N6" s="81">
        <v>121</v>
      </c>
      <c r="O6" s="81">
        <v>100.21419263</v>
      </c>
      <c r="P6" s="454">
        <v>347</v>
      </c>
      <c r="Q6" s="81">
        <v>461</v>
      </c>
      <c r="R6" s="140">
        <v>437</v>
      </c>
      <c r="S6" s="5"/>
    </row>
    <row r="7" spans="2:19">
      <c r="B7" s="184" t="s">
        <v>73</v>
      </c>
      <c r="C7" s="120">
        <v>0.65200000000000002</v>
      </c>
      <c r="D7" s="120">
        <v>0.64700000000000002</v>
      </c>
      <c r="E7" s="120">
        <v>0.66</v>
      </c>
      <c r="F7" s="120">
        <v>0.11899999999999999</v>
      </c>
      <c r="G7" s="120">
        <v>0.64409112893950859</v>
      </c>
      <c r="H7" s="120">
        <v>0.64209372721374103</v>
      </c>
      <c r="I7" s="120">
        <v>0.6646493304218356</v>
      </c>
      <c r="J7" s="120">
        <v>0.61619558698959209</v>
      </c>
      <c r="K7" s="120">
        <v>0.62731080561926045</v>
      </c>
      <c r="L7" s="120">
        <v>0.64280913177257748</v>
      </c>
      <c r="M7" s="120">
        <v>0.53236421655283039</v>
      </c>
      <c r="N7" s="120">
        <v>0.65900000000000003</v>
      </c>
      <c r="O7" s="82">
        <v>0.60811320047592698</v>
      </c>
      <c r="P7" s="473">
        <v>0.51500000000000001</v>
      </c>
      <c r="Q7" s="120">
        <v>0.64200000000000002</v>
      </c>
      <c r="R7" s="479">
        <v>0.61499999999999999</v>
      </c>
      <c r="S7" s="5"/>
    </row>
    <row r="8" spans="2:19">
      <c r="B8" s="184" t="s">
        <v>56</v>
      </c>
      <c r="C8" s="81">
        <v>58.8</v>
      </c>
      <c r="D8" s="81">
        <v>34.96</v>
      </c>
      <c r="E8" s="81">
        <v>65</v>
      </c>
      <c r="F8" s="81">
        <v>-17</v>
      </c>
      <c r="G8" s="81">
        <v>21</v>
      </c>
      <c r="H8" s="81">
        <v>10</v>
      </c>
      <c r="I8" s="81">
        <v>20</v>
      </c>
      <c r="J8" s="81">
        <v>28</v>
      </c>
      <c r="K8" s="81">
        <v>-0.12611357999999998</v>
      </c>
      <c r="L8" s="81">
        <v>1.2183898856521524</v>
      </c>
      <c r="M8" s="81">
        <v>33.804669037345825</v>
      </c>
      <c r="N8" s="81">
        <v>20</v>
      </c>
      <c r="O8" s="81">
        <v>29.550584049964861</v>
      </c>
      <c r="P8" s="454">
        <v>141.76</v>
      </c>
      <c r="Q8" s="81">
        <v>79</v>
      </c>
      <c r="R8" s="140">
        <v>54</v>
      </c>
      <c r="S8" s="5"/>
    </row>
    <row r="9" spans="2:19">
      <c r="B9" s="184" t="s">
        <v>100</v>
      </c>
      <c r="C9" s="81">
        <v>58.8</v>
      </c>
      <c r="D9" s="81">
        <v>34.96</v>
      </c>
      <c r="E9" s="81">
        <v>65</v>
      </c>
      <c r="F9" s="81">
        <v>-17</v>
      </c>
      <c r="G9" s="81">
        <v>21</v>
      </c>
      <c r="H9" s="81">
        <v>10</v>
      </c>
      <c r="I9" s="81">
        <v>20</v>
      </c>
      <c r="J9" s="81">
        <v>28</v>
      </c>
      <c r="K9" s="81">
        <v>-0.12611357999999998</v>
      </c>
      <c r="L9" s="81">
        <v>1.2183898856521524</v>
      </c>
      <c r="M9" s="81">
        <v>33.804669037345825</v>
      </c>
      <c r="N9" s="81">
        <v>20</v>
      </c>
      <c r="O9" s="81">
        <v>29.550584049964861</v>
      </c>
      <c r="P9" s="454">
        <v>141.76</v>
      </c>
      <c r="Q9" s="81">
        <v>79</v>
      </c>
      <c r="R9" s="140">
        <v>54</v>
      </c>
      <c r="S9" s="5"/>
    </row>
    <row r="10" spans="2:19">
      <c r="B10" s="184" t="s">
        <v>99</v>
      </c>
      <c r="C10" s="119">
        <v>43.7</v>
      </c>
      <c r="D10" s="119">
        <v>72.72999999999999</v>
      </c>
      <c r="E10" s="119">
        <v>51</v>
      </c>
      <c r="F10" s="119">
        <v>37.5</v>
      </c>
      <c r="G10" s="119">
        <v>84</v>
      </c>
      <c r="H10" s="119">
        <v>104</v>
      </c>
      <c r="I10" s="119">
        <v>106</v>
      </c>
      <c r="J10" s="119">
        <v>87</v>
      </c>
      <c r="K10" s="119">
        <v>105.12611357999999</v>
      </c>
      <c r="L10" s="119">
        <v>111.43370239008884</v>
      </c>
      <c r="M10" s="119">
        <v>64.953079170849463</v>
      </c>
      <c r="N10" s="119">
        <v>101</v>
      </c>
      <c r="O10" s="81">
        <v>70.663608580035145</v>
      </c>
      <c r="P10" s="454">
        <v>205.24</v>
      </c>
      <c r="Q10" s="81">
        <v>381</v>
      </c>
      <c r="R10" s="140">
        <v>383</v>
      </c>
      <c r="S10" s="5"/>
    </row>
    <row r="11" spans="2:19" s="246" customFormat="1">
      <c r="B11" s="274" t="s">
        <v>101</v>
      </c>
      <c r="C11" s="258">
        <v>0.27798982188295168</v>
      </c>
      <c r="D11" s="258">
        <v>0.43681681681681678</v>
      </c>
      <c r="E11" s="258">
        <v>0.28977272727272729</v>
      </c>
      <c r="F11" s="258">
        <v>0.21676300578034682</v>
      </c>
      <c r="G11" s="258">
        <v>0.51533742331288346</v>
      </c>
      <c r="H11" s="258">
        <v>0.58100558659217882</v>
      </c>
      <c r="I11" s="258">
        <v>0.55789473684210522</v>
      </c>
      <c r="J11" s="258">
        <v>0.46774193548387094</v>
      </c>
      <c r="K11" s="258">
        <v>0.62949768610778445</v>
      </c>
      <c r="L11" s="258">
        <v>0.63585682286526024</v>
      </c>
      <c r="M11" s="258">
        <v>0.35013652835204856</v>
      </c>
      <c r="N11" s="258">
        <v>0.55200000000000005</v>
      </c>
      <c r="O11" s="258">
        <v>0.42879628167477202</v>
      </c>
      <c r="P11" s="464">
        <v>0.30532579589407915</v>
      </c>
      <c r="Q11" s="258">
        <v>0.53064066852367686</v>
      </c>
      <c r="R11" s="269">
        <v>0.53600000000000003</v>
      </c>
    </row>
    <row r="12" spans="2:19">
      <c r="B12" s="190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480"/>
      <c r="Q12" s="117"/>
      <c r="R12" s="156"/>
      <c r="S12" s="5"/>
    </row>
    <row r="13" spans="2:19" ht="13.5" thickBot="1">
      <c r="B13" s="196" t="s">
        <v>2</v>
      </c>
      <c r="C13" s="103" t="s">
        <v>29</v>
      </c>
      <c r="D13" s="103" t="s">
        <v>30</v>
      </c>
      <c r="E13" s="103" t="s">
        <v>31</v>
      </c>
      <c r="F13" s="103" t="s">
        <v>45</v>
      </c>
      <c r="G13" s="103" t="s">
        <v>69</v>
      </c>
      <c r="H13" s="103" t="s">
        <v>97</v>
      </c>
      <c r="I13" s="103" t="s">
        <v>127</v>
      </c>
      <c r="J13" s="103" t="s">
        <v>129</v>
      </c>
      <c r="K13" s="103" t="s">
        <v>133</v>
      </c>
      <c r="L13" s="103" t="s">
        <v>161</v>
      </c>
      <c r="M13" s="103" t="s">
        <v>164</v>
      </c>
      <c r="N13" s="103" t="s">
        <v>180</v>
      </c>
      <c r="O13" s="204" t="s">
        <v>185</v>
      </c>
      <c r="P13" s="469" t="s">
        <v>54</v>
      </c>
      <c r="Q13" s="103" t="s">
        <v>128</v>
      </c>
      <c r="R13" s="470" t="s">
        <v>181</v>
      </c>
      <c r="S13" s="5"/>
    </row>
    <row r="14" spans="2:19">
      <c r="B14" s="184" t="s">
        <v>47</v>
      </c>
      <c r="C14" s="81">
        <v>155.30000000000001</v>
      </c>
      <c r="D14" s="81">
        <v>164.6</v>
      </c>
      <c r="E14" s="81">
        <v>174</v>
      </c>
      <c r="F14" s="81">
        <v>171</v>
      </c>
      <c r="G14" s="81">
        <v>161</v>
      </c>
      <c r="H14" s="81">
        <v>177</v>
      </c>
      <c r="I14" s="81">
        <v>189</v>
      </c>
      <c r="J14" s="81">
        <v>184</v>
      </c>
      <c r="K14" s="81">
        <v>166</v>
      </c>
      <c r="L14" s="81">
        <v>173.876201744898</v>
      </c>
      <c r="M14" s="81">
        <v>184.18345401258702</v>
      </c>
      <c r="N14" s="81">
        <v>182</v>
      </c>
      <c r="O14" s="81">
        <v>163.55600378999995</v>
      </c>
      <c r="P14" s="454">
        <v>665</v>
      </c>
      <c r="Q14" s="81">
        <v>711</v>
      </c>
      <c r="R14" s="140">
        <v>706</v>
      </c>
      <c r="S14" s="5"/>
    </row>
    <row r="15" spans="2:19">
      <c r="B15" s="184" t="s">
        <v>53</v>
      </c>
      <c r="C15" s="81">
        <v>154</v>
      </c>
      <c r="D15" s="81">
        <v>164</v>
      </c>
      <c r="E15" s="81">
        <v>174</v>
      </c>
      <c r="F15" s="81">
        <v>171</v>
      </c>
      <c r="G15" s="81">
        <v>161</v>
      </c>
      <c r="H15" s="81">
        <v>176</v>
      </c>
      <c r="I15" s="81">
        <v>189</v>
      </c>
      <c r="J15" s="81">
        <v>184</v>
      </c>
      <c r="K15" s="81">
        <v>165</v>
      </c>
      <c r="L15" s="81">
        <v>173.82751274669599</v>
      </c>
      <c r="M15" s="81">
        <v>183.47660723631901</v>
      </c>
      <c r="N15" s="81">
        <v>182</v>
      </c>
      <c r="O15" s="81">
        <v>163.50248188999998</v>
      </c>
      <c r="P15" s="454">
        <v>663</v>
      </c>
      <c r="Q15" s="81">
        <v>710</v>
      </c>
      <c r="R15" s="140">
        <v>704</v>
      </c>
      <c r="S15" s="5"/>
    </row>
    <row r="16" spans="2:19">
      <c r="B16" s="197" t="s">
        <v>57</v>
      </c>
      <c r="C16" s="85">
        <v>20.239999999999998</v>
      </c>
      <c r="D16" s="85">
        <v>21.53</v>
      </c>
      <c r="E16" s="85">
        <v>25.74</v>
      </c>
      <c r="F16" s="85">
        <v>27.3</v>
      </c>
      <c r="G16" s="85">
        <v>30.4</v>
      </c>
      <c r="H16" s="85">
        <v>31.3</v>
      </c>
      <c r="I16" s="257">
        <v>34.9</v>
      </c>
      <c r="J16" s="257">
        <v>35.700000000000003</v>
      </c>
      <c r="K16" s="257">
        <v>34.299999999999997</v>
      </c>
      <c r="L16" s="257">
        <v>33.811609316790793</v>
      </c>
      <c r="M16" s="257">
        <v>34.201688492124802</v>
      </c>
      <c r="N16" s="257">
        <v>33.700000000000003</v>
      </c>
      <c r="O16" s="257">
        <v>31.77436372</v>
      </c>
      <c r="P16" s="456">
        <v>94.809999999999988</v>
      </c>
      <c r="Q16" s="257">
        <v>132.30000000000001</v>
      </c>
      <c r="R16" s="268">
        <v>136</v>
      </c>
      <c r="S16" s="5"/>
    </row>
    <row r="17" spans="2:19">
      <c r="B17" s="184" t="s">
        <v>114</v>
      </c>
      <c r="C17" s="240">
        <v>10.303000000000001</v>
      </c>
      <c r="D17" s="240">
        <v>10.202</v>
      </c>
      <c r="E17" s="240">
        <v>10.327999999999999</v>
      </c>
      <c r="F17" s="240">
        <v>10.518000000000001</v>
      </c>
      <c r="G17" s="240">
        <v>10.422000000000001</v>
      </c>
      <c r="H17" s="240">
        <v>10.433999999999999</v>
      </c>
      <c r="I17" s="240">
        <v>10.529</v>
      </c>
      <c r="J17" s="240">
        <v>10.593</v>
      </c>
      <c r="K17" s="240">
        <v>10.356</v>
      </c>
      <c r="L17" s="240">
        <v>10.263182</v>
      </c>
      <c r="M17" s="240">
        <v>10.188259</v>
      </c>
      <c r="N17" s="240">
        <v>9.9</v>
      </c>
      <c r="O17" s="257">
        <v>9.496219</v>
      </c>
      <c r="P17" s="475">
        <v>10.518286</v>
      </c>
      <c r="Q17" s="240">
        <v>10.593</v>
      </c>
      <c r="R17" s="278">
        <v>9.9</v>
      </c>
      <c r="S17" s="5"/>
    </row>
    <row r="18" spans="2:19">
      <c r="B18" s="181" t="s">
        <v>136</v>
      </c>
      <c r="C18" s="261">
        <v>5.0465600000000004</v>
      </c>
      <c r="D18" s="261">
        <v>5.0442</v>
      </c>
      <c r="E18" s="261">
        <v>5.2919999999999998</v>
      </c>
      <c r="F18" s="261">
        <v>5.4459999999999997</v>
      </c>
      <c r="G18" s="261">
        <v>5.4340000000000002</v>
      </c>
      <c r="H18" s="261">
        <v>5.2729999999999997</v>
      </c>
      <c r="I18" s="261">
        <v>5.399</v>
      </c>
      <c r="J18" s="261">
        <v>5.4859999999999998</v>
      </c>
      <c r="K18" s="261">
        <v>5.2370000000000001</v>
      </c>
      <c r="L18" s="261">
        <v>4.967066</v>
      </c>
      <c r="M18" s="261">
        <v>4.8200409999999998</v>
      </c>
      <c r="N18" s="261">
        <v>4.7</v>
      </c>
      <c r="O18" s="257">
        <v>4.3741890000000003</v>
      </c>
      <c r="P18" s="476">
        <v>5.4459709999999992</v>
      </c>
      <c r="Q18" s="239">
        <v>5.4859999999999998</v>
      </c>
      <c r="R18" s="238">
        <v>4.7</v>
      </c>
      <c r="S18" s="5"/>
    </row>
    <row r="19" spans="2:19">
      <c r="B19" s="184" t="s">
        <v>58</v>
      </c>
      <c r="C19" s="121">
        <v>5</v>
      </c>
      <c r="D19" s="121">
        <v>5.3</v>
      </c>
      <c r="E19" s="121">
        <v>5.6</v>
      </c>
      <c r="F19" s="121">
        <v>5</v>
      </c>
      <c r="G19" s="121">
        <v>5.0999999999999996</v>
      </c>
      <c r="H19" s="121">
        <v>5.6</v>
      </c>
      <c r="I19" s="261">
        <v>6</v>
      </c>
      <c r="J19" s="261">
        <v>5.8</v>
      </c>
      <c r="K19" s="261">
        <v>5.2</v>
      </c>
      <c r="L19" s="261">
        <v>5.5854998998585765</v>
      </c>
      <c r="M19" s="261">
        <v>5.9504489644519429</v>
      </c>
      <c r="N19" s="261">
        <v>6</v>
      </c>
      <c r="O19" s="257">
        <v>5.5835153774170321</v>
      </c>
      <c r="P19" s="477" t="s">
        <v>23</v>
      </c>
      <c r="Q19" s="261" t="s">
        <v>23</v>
      </c>
      <c r="R19" s="271" t="s">
        <v>23</v>
      </c>
      <c r="S19" s="5"/>
    </row>
    <row r="20" spans="2:19">
      <c r="B20" s="184" t="s">
        <v>186</v>
      </c>
      <c r="C20" s="119">
        <v>425.2</v>
      </c>
      <c r="D20" s="119">
        <v>471.98</v>
      </c>
      <c r="E20" s="119">
        <v>504</v>
      </c>
      <c r="F20" s="119">
        <v>492.76400000000001</v>
      </c>
      <c r="G20" s="119">
        <v>465</v>
      </c>
      <c r="H20" s="119">
        <v>531</v>
      </c>
      <c r="I20" s="119">
        <v>568</v>
      </c>
      <c r="J20" s="119">
        <v>528</v>
      </c>
      <c r="K20" s="81">
        <v>497.65731287555218</v>
      </c>
      <c r="L20" s="81">
        <v>552.63798804798591</v>
      </c>
      <c r="M20" s="81">
        <v>549.86083181348567</v>
      </c>
      <c r="N20" s="81">
        <v>500.7278665711778</v>
      </c>
      <c r="O20" s="81">
        <v>472.43392292306379</v>
      </c>
      <c r="P20" s="481" t="s">
        <v>23</v>
      </c>
      <c r="Q20" s="119" t="s">
        <v>23</v>
      </c>
      <c r="R20" s="482" t="s">
        <v>23</v>
      </c>
      <c r="S20" s="5"/>
    </row>
    <row r="21" spans="2:19">
      <c r="B21" s="351" t="s">
        <v>197</v>
      </c>
      <c r="C21" s="350">
        <v>0.127</v>
      </c>
      <c r="D21" s="350">
        <v>0.14499999999999999</v>
      </c>
      <c r="E21" s="350">
        <v>0.13900000000000001</v>
      </c>
      <c r="F21" s="350">
        <v>0.126</v>
      </c>
      <c r="G21" s="350">
        <v>0.12218345077471575</v>
      </c>
      <c r="H21" s="350">
        <v>0.11515074361897375</v>
      </c>
      <c r="I21" s="350">
        <v>0.12214394736627447</v>
      </c>
      <c r="J21" s="350">
        <v>0.12122364410328347</v>
      </c>
      <c r="K21" s="350">
        <v>0.11646682542458706</v>
      </c>
      <c r="L21" s="350">
        <v>0.10952805915154792</v>
      </c>
      <c r="M21" s="350">
        <v>0.11656674950190551</v>
      </c>
      <c r="N21" s="350">
        <v>0.12386744018640312</v>
      </c>
      <c r="O21" s="350">
        <v>0.12191011562958007</v>
      </c>
      <c r="P21" s="473" t="s">
        <v>23</v>
      </c>
      <c r="Q21" s="120" t="s">
        <v>23</v>
      </c>
      <c r="R21" s="479" t="s">
        <v>23</v>
      </c>
      <c r="S21" s="5"/>
    </row>
    <row r="22" spans="2:19">
      <c r="B22" s="184"/>
      <c r="C22" s="121"/>
      <c r="D22" s="121"/>
      <c r="E22" s="121"/>
      <c r="F22" s="121"/>
      <c r="G22" s="121"/>
      <c r="H22" s="121"/>
      <c r="I22" s="261"/>
      <c r="J22" s="261"/>
      <c r="K22" s="261"/>
      <c r="L22" s="261"/>
      <c r="M22" s="261"/>
      <c r="N22" s="261"/>
      <c r="O22" s="261"/>
      <c r="P22" s="477"/>
      <c r="Q22" s="261"/>
      <c r="R22" s="271"/>
      <c r="S22" s="5"/>
    </row>
    <row r="23" spans="2:19" ht="13.5" thickBot="1">
      <c r="B23" s="196" t="s">
        <v>12</v>
      </c>
      <c r="C23" s="103" t="s">
        <v>29</v>
      </c>
      <c r="D23" s="103" t="s">
        <v>30</v>
      </c>
      <c r="E23" s="103" t="s">
        <v>31</v>
      </c>
      <c r="F23" s="103" t="s">
        <v>45</v>
      </c>
      <c r="G23" s="103" t="s">
        <v>69</v>
      </c>
      <c r="H23" s="103" t="s">
        <v>97</v>
      </c>
      <c r="I23" s="103" t="s">
        <v>127</v>
      </c>
      <c r="J23" s="103" t="s">
        <v>129</v>
      </c>
      <c r="K23" s="103" t="s">
        <v>133</v>
      </c>
      <c r="L23" s="103" t="s">
        <v>161</v>
      </c>
      <c r="M23" s="103" t="s">
        <v>164</v>
      </c>
      <c r="N23" s="103" t="s">
        <v>180</v>
      </c>
      <c r="O23" s="204" t="s">
        <v>185</v>
      </c>
      <c r="P23" s="469" t="s">
        <v>54</v>
      </c>
      <c r="Q23" s="103" t="s">
        <v>128</v>
      </c>
      <c r="R23" s="470" t="s">
        <v>181</v>
      </c>
      <c r="S23" s="5"/>
    </row>
    <row r="24" spans="2:19">
      <c r="B24" s="184" t="s">
        <v>47</v>
      </c>
      <c r="C24" s="121">
        <v>1.88</v>
      </c>
      <c r="D24" s="121">
        <v>1.9</v>
      </c>
      <c r="E24" s="121">
        <v>2</v>
      </c>
      <c r="F24" s="121">
        <v>2</v>
      </c>
      <c r="G24" s="121">
        <v>2</v>
      </c>
      <c r="H24" s="121">
        <v>2</v>
      </c>
      <c r="I24" s="261">
        <v>2</v>
      </c>
      <c r="J24" s="261">
        <v>2</v>
      </c>
      <c r="K24" s="261">
        <v>1.4021163334720801</v>
      </c>
      <c r="L24" s="261">
        <v>1.3734745705228102</v>
      </c>
      <c r="M24" s="261">
        <v>1.32440909600511</v>
      </c>
      <c r="N24" s="261">
        <v>1.3</v>
      </c>
      <c r="O24" s="261">
        <v>1.2392885200000001</v>
      </c>
      <c r="P24" s="475">
        <v>7.7799999999999994</v>
      </c>
      <c r="Q24" s="240">
        <v>8</v>
      </c>
      <c r="R24" s="278">
        <v>5.4</v>
      </c>
      <c r="S24" s="5"/>
    </row>
    <row r="25" spans="2:19">
      <c r="B25" s="184" t="s">
        <v>53</v>
      </c>
      <c r="C25" s="121">
        <v>1.86</v>
      </c>
      <c r="D25" s="121">
        <v>1.93</v>
      </c>
      <c r="E25" s="121">
        <v>1.93</v>
      </c>
      <c r="F25" s="121">
        <v>1.79</v>
      </c>
      <c r="G25" s="121">
        <v>1.79</v>
      </c>
      <c r="H25" s="121">
        <v>2</v>
      </c>
      <c r="I25" s="261">
        <v>2</v>
      </c>
      <c r="J25" s="261">
        <v>2</v>
      </c>
      <c r="K25" s="261">
        <v>1.41176317772325</v>
      </c>
      <c r="L25" s="261">
        <v>1.3466793115261</v>
      </c>
      <c r="M25" s="261">
        <v>1.3015575107506501</v>
      </c>
      <c r="N25" s="261">
        <v>1.24</v>
      </c>
      <c r="O25" s="261">
        <v>1.2306584700000001</v>
      </c>
      <c r="P25" s="475">
        <v>7.51</v>
      </c>
      <c r="Q25" s="240">
        <v>7.79</v>
      </c>
      <c r="R25" s="278">
        <v>5.3</v>
      </c>
      <c r="S25" s="5"/>
    </row>
    <row r="26" spans="2:19">
      <c r="B26" s="209" t="s">
        <v>50</v>
      </c>
      <c r="C26" s="121">
        <v>0.7</v>
      </c>
      <c r="D26" s="121">
        <v>0.7</v>
      </c>
      <c r="E26" s="121">
        <v>0.7</v>
      </c>
      <c r="F26" s="121">
        <v>0.7</v>
      </c>
      <c r="G26" s="121">
        <v>0.7</v>
      </c>
      <c r="H26" s="121">
        <v>0.7</v>
      </c>
      <c r="I26" s="261">
        <v>0.7</v>
      </c>
      <c r="J26" s="261">
        <v>0.6</v>
      </c>
      <c r="K26" s="261">
        <v>0.56940532666666654</v>
      </c>
      <c r="L26" s="261">
        <v>0.52781180955921114</v>
      </c>
      <c r="M26" s="261">
        <v>0.54378286377412199</v>
      </c>
      <c r="N26" s="261">
        <v>0.45900000000000002</v>
      </c>
      <c r="O26" s="261">
        <v>0</v>
      </c>
      <c r="P26" s="456">
        <v>2.8</v>
      </c>
      <c r="Q26" s="257">
        <v>2.6999999999999997</v>
      </c>
      <c r="R26" s="268">
        <v>2.1</v>
      </c>
      <c r="S26" s="5"/>
    </row>
    <row r="27" spans="2:19">
      <c r="B27" s="209" t="s">
        <v>115</v>
      </c>
      <c r="C27" s="261">
        <v>1.7860000000000001E-2</v>
      </c>
      <c r="D27" s="261">
        <v>1.8600000000000002E-2</v>
      </c>
      <c r="E27" s="261">
        <v>1.9E-2</v>
      </c>
      <c r="F27" s="261">
        <v>1.0999999999999999E-2</v>
      </c>
      <c r="G27" s="261">
        <v>1.0999999999999999E-2</v>
      </c>
      <c r="H27" s="261">
        <v>1.2E-2</v>
      </c>
      <c r="I27" s="261">
        <v>1.2E-2</v>
      </c>
      <c r="J27" s="261">
        <v>1.2800000000000001E-2</v>
      </c>
      <c r="K27" s="261">
        <v>1.0707E-2</v>
      </c>
      <c r="L27" s="261">
        <v>1.0511E-2</v>
      </c>
      <c r="M27" s="261">
        <v>1.0822E-2</v>
      </c>
      <c r="N27" s="261">
        <v>8.9429999999999996E-3</v>
      </c>
      <c r="O27" s="261">
        <v>0</v>
      </c>
      <c r="P27" s="477">
        <v>1.0749E-2</v>
      </c>
      <c r="Q27" s="261">
        <v>1.2800000000000001E-2</v>
      </c>
      <c r="R27" s="271">
        <v>8.9429999999999996E-3</v>
      </c>
      <c r="S27" s="5"/>
    </row>
    <row r="28" spans="2:19" ht="13.5" thickBot="1">
      <c r="B28" s="212" t="s">
        <v>85</v>
      </c>
      <c r="C28" s="123">
        <v>13.3</v>
      </c>
      <c r="D28" s="123">
        <v>12.8</v>
      </c>
      <c r="E28" s="123">
        <v>12.3</v>
      </c>
      <c r="F28" s="123">
        <v>13</v>
      </c>
      <c r="G28" s="123">
        <v>21</v>
      </c>
      <c r="H28" s="123">
        <v>19</v>
      </c>
      <c r="I28" s="123">
        <v>14</v>
      </c>
      <c r="J28" s="123">
        <v>16.899999999999999</v>
      </c>
      <c r="K28" s="123">
        <v>16.735894150035758</v>
      </c>
      <c r="L28" s="123">
        <v>16.811434882125464</v>
      </c>
      <c r="M28" s="123">
        <v>15.4</v>
      </c>
      <c r="N28" s="123">
        <v>14</v>
      </c>
      <c r="O28" s="123">
        <v>0</v>
      </c>
      <c r="P28" s="483" t="s">
        <v>23</v>
      </c>
      <c r="Q28" s="123" t="s">
        <v>23</v>
      </c>
      <c r="R28" s="157" t="s">
        <v>182</v>
      </c>
      <c r="S28" s="5"/>
    </row>
    <row r="29" spans="2:19" ht="13.5" thickTop="1">
      <c r="B29" s="10"/>
    </row>
    <row r="30" spans="2:19" ht="14.45" customHeight="1">
      <c r="B30" s="75"/>
      <c r="C30" s="75"/>
      <c r="D30" s="75"/>
      <c r="E30" s="75"/>
      <c r="F30" s="75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</row>
    <row r="31" spans="2:19" s="14" customFormat="1" ht="13.5" thickBot="1">
      <c r="B31" s="49" t="s">
        <v>160</v>
      </c>
      <c r="C31" s="246"/>
      <c r="D31" s="246"/>
      <c r="E31" s="246"/>
      <c r="F31" s="246"/>
      <c r="G31" s="246"/>
      <c r="H31" s="246"/>
      <c r="I31" s="246"/>
      <c r="J31" s="246"/>
      <c r="K31" s="246"/>
      <c r="L31" s="246"/>
      <c r="M31" s="246"/>
      <c r="N31" s="246"/>
      <c r="O31" s="246"/>
      <c r="P31" s="246"/>
      <c r="Q31" s="246"/>
      <c r="R31" s="246"/>
      <c r="S31" s="246"/>
    </row>
    <row r="32" spans="2:19" ht="14.25" thickTop="1" thickBot="1">
      <c r="B32" s="182" t="s">
        <v>1</v>
      </c>
      <c r="C32" s="46" t="s">
        <v>29</v>
      </c>
      <c r="D32" s="46" t="s">
        <v>30</v>
      </c>
      <c r="E32" s="46" t="s">
        <v>31</v>
      </c>
      <c r="F32" s="46" t="s">
        <v>72</v>
      </c>
      <c r="G32" s="46" t="s">
        <v>69</v>
      </c>
      <c r="H32" s="46" t="s">
        <v>97</v>
      </c>
      <c r="I32" s="46" t="s">
        <v>127</v>
      </c>
      <c r="J32" s="46" t="s">
        <v>129</v>
      </c>
      <c r="K32" s="46" t="s">
        <v>133</v>
      </c>
      <c r="L32" s="46" t="s">
        <v>161</v>
      </c>
      <c r="M32" s="46" t="s">
        <v>164</v>
      </c>
      <c r="N32" s="46" t="s">
        <v>180</v>
      </c>
      <c r="O32" s="46" t="s">
        <v>185</v>
      </c>
      <c r="P32" s="138" t="s">
        <v>82</v>
      </c>
      <c r="Q32" s="300" t="s">
        <v>128</v>
      </c>
      <c r="R32" s="139" t="s">
        <v>181</v>
      </c>
      <c r="S32" s="5"/>
    </row>
    <row r="33" spans="2:19">
      <c r="B33" s="274" t="s">
        <v>47</v>
      </c>
      <c r="C33" s="81">
        <v>315.9123900555291</v>
      </c>
      <c r="D33" s="81">
        <v>344.91034217787114</v>
      </c>
      <c r="E33" s="81">
        <v>373.38243844021514</v>
      </c>
      <c r="F33" s="81">
        <v>377.87490940190702</v>
      </c>
      <c r="G33" s="81">
        <v>362.6945964694616</v>
      </c>
      <c r="H33" s="81">
        <v>408.52289613640744</v>
      </c>
      <c r="I33" s="81">
        <v>445.814453729067</v>
      </c>
      <c r="J33" s="81">
        <v>444.73146198923547</v>
      </c>
      <c r="K33" s="81">
        <v>409.05745178108299</v>
      </c>
      <c r="L33" s="81">
        <v>442.13511189096698</v>
      </c>
      <c r="M33" s="81">
        <v>479.87713356558805</v>
      </c>
      <c r="N33" s="81">
        <v>497</v>
      </c>
      <c r="O33" s="81">
        <v>468.60034277033003</v>
      </c>
      <c r="P33" s="454">
        <v>1412.0800800755223</v>
      </c>
      <c r="Q33" s="81">
        <v>1661.7634083241715</v>
      </c>
      <c r="R33" s="140">
        <v>1829</v>
      </c>
      <c r="S33" s="5"/>
    </row>
    <row r="34" spans="2:19">
      <c r="B34" s="274" t="s">
        <v>4</v>
      </c>
      <c r="C34" s="81">
        <v>206.07331213071441</v>
      </c>
      <c r="D34" s="81">
        <v>223.06967290001478</v>
      </c>
      <c r="E34" s="81">
        <v>246.22235788587534</v>
      </c>
      <c r="F34" s="81">
        <v>43.15611563697086</v>
      </c>
      <c r="G34" s="81">
        <v>233.62180704079873</v>
      </c>
      <c r="H34" s="81">
        <v>262.31377550563855</v>
      </c>
      <c r="I34" s="81">
        <v>296.34575291245335</v>
      </c>
      <c r="J34" s="81">
        <v>273.95540776217803</v>
      </c>
      <c r="K34" s="81">
        <v>256.63748816769998</v>
      </c>
      <c r="L34" s="81">
        <v>284.20109401470006</v>
      </c>
      <c r="M34" s="81">
        <v>255.021295151147</v>
      </c>
      <c r="N34" s="81">
        <v>328</v>
      </c>
      <c r="O34" s="81">
        <v>284.93443758901003</v>
      </c>
      <c r="P34" s="454">
        <v>718.52145855357537</v>
      </c>
      <c r="Q34" s="81">
        <v>1066.2367432210688</v>
      </c>
      <c r="R34" s="140">
        <v>1124</v>
      </c>
      <c r="S34" s="5"/>
    </row>
    <row r="35" spans="2:19">
      <c r="B35" s="274" t="s">
        <v>73</v>
      </c>
      <c r="C35" s="120">
        <v>0.65200000000000002</v>
      </c>
      <c r="D35" s="120">
        <v>0.64700000000000002</v>
      </c>
      <c r="E35" s="120">
        <v>0.66</v>
      </c>
      <c r="F35" s="120">
        <v>0.11899999999999999</v>
      </c>
      <c r="G35" s="120">
        <v>0.64409112893950859</v>
      </c>
      <c r="H35" s="120">
        <v>0.64209372721374103</v>
      </c>
      <c r="I35" s="120">
        <v>0.6646493304218356</v>
      </c>
      <c r="J35" s="120">
        <v>0.61619558698959209</v>
      </c>
      <c r="K35" s="120">
        <v>0.62738739277397448</v>
      </c>
      <c r="L35" s="120">
        <v>0.64279240976632868</v>
      </c>
      <c r="M35" s="120">
        <v>0.53143039606051889</v>
      </c>
      <c r="N35" s="120">
        <v>0.65900000000000003</v>
      </c>
      <c r="O35" s="82">
        <v>0.60805426625277104</v>
      </c>
      <c r="P35" s="473">
        <v>0.51500000000000001</v>
      </c>
      <c r="Q35" s="120">
        <v>0.64200000000000002</v>
      </c>
      <c r="R35" s="479">
        <v>0.61499999999999999</v>
      </c>
      <c r="S35" s="5"/>
    </row>
    <row r="36" spans="2:19">
      <c r="B36" s="274" t="s">
        <v>56</v>
      </c>
      <c r="C36" s="81">
        <v>118.07538024534831</v>
      </c>
      <c r="D36" s="81">
        <v>72.014575820896511</v>
      </c>
      <c r="E36" s="81">
        <v>137.91259133039219</v>
      </c>
      <c r="F36" s="81">
        <v>-38.812824308915161</v>
      </c>
      <c r="G36" s="81">
        <v>46.065048989553894</v>
      </c>
      <c r="H36" s="81">
        <v>23.386634723029495</v>
      </c>
      <c r="I36" s="81">
        <v>47.243768278583083</v>
      </c>
      <c r="J36" s="81">
        <v>67.226241506865506</v>
      </c>
      <c r="K36" s="81">
        <v>-0.31805895088074598</v>
      </c>
      <c r="L36" s="81">
        <v>3.08885941875924</v>
      </c>
      <c r="M36" s="81">
        <v>86.914373767499995</v>
      </c>
      <c r="N36" s="81">
        <v>53</v>
      </c>
      <c r="O36" s="81">
        <v>84.660458189309992</v>
      </c>
      <c r="P36" s="454">
        <v>289.18972308772192</v>
      </c>
      <c r="Q36" s="81">
        <v>183.92169349803197</v>
      </c>
      <c r="R36" s="140">
        <v>143</v>
      </c>
      <c r="S36" s="5"/>
    </row>
    <row r="37" spans="2:19">
      <c r="B37" s="274" t="s">
        <v>100</v>
      </c>
      <c r="C37" s="81">
        <v>118.07538024534831</v>
      </c>
      <c r="D37" s="81">
        <v>72.014575820896511</v>
      </c>
      <c r="E37" s="81">
        <v>137.91259133039219</v>
      </c>
      <c r="F37" s="81">
        <v>-38.812824308915161</v>
      </c>
      <c r="G37" s="81">
        <v>46.065048989553894</v>
      </c>
      <c r="H37" s="81">
        <v>23.386634723029495</v>
      </c>
      <c r="I37" s="81">
        <v>47.243768278583083</v>
      </c>
      <c r="J37" s="81">
        <v>67.226241506865506</v>
      </c>
      <c r="K37" s="81">
        <v>-0.31805895088074598</v>
      </c>
      <c r="L37" s="81">
        <v>3.08885941875924</v>
      </c>
      <c r="M37" s="81">
        <v>86.914373767499995</v>
      </c>
      <c r="N37" s="81">
        <v>53</v>
      </c>
      <c r="O37" s="81">
        <v>84.660458189309992</v>
      </c>
      <c r="P37" s="454">
        <v>289.18972308772192</v>
      </c>
      <c r="Q37" s="81">
        <v>183.92169349803197</v>
      </c>
      <c r="R37" s="140">
        <v>143</v>
      </c>
      <c r="S37" s="5"/>
    </row>
    <row r="38" spans="2:19">
      <c r="B38" s="274" t="s">
        <v>99</v>
      </c>
      <c r="C38" s="81">
        <v>87.997931885366114</v>
      </c>
      <c r="D38" s="81">
        <v>151.05509707911827</v>
      </c>
      <c r="E38" s="81">
        <v>108.30976655548314</v>
      </c>
      <c r="F38" s="81">
        <v>81.968939945886035</v>
      </c>
      <c r="G38" s="81">
        <v>187.55675805124483</v>
      </c>
      <c r="H38" s="81">
        <v>238.92714078260906</v>
      </c>
      <c r="I38" s="81">
        <v>249.1019846338703</v>
      </c>
      <c r="J38" s="81">
        <v>206.72916625531255</v>
      </c>
      <c r="K38" s="81">
        <v>256.95554711858</v>
      </c>
      <c r="L38" s="81">
        <v>281.11223459594083</v>
      </c>
      <c r="M38" s="81">
        <v>168.10692138364701</v>
      </c>
      <c r="N38" s="81">
        <v>275</v>
      </c>
      <c r="O38" s="81">
        <v>200.27397939970004</v>
      </c>
      <c r="P38" s="454">
        <v>429.33173546585351</v>
      </c>
      <c r="Q38" s="81">
        <v>882.31504972303674</v>
      </c>
      <c r="R38" s="140">
        <v>981</v>
      </c>
      <c r="S38" s="5"/>
    </row>
    <row r="39" spans="2:19">
      <c r="B39" s="274" t="s">
        <v>101</v>
      </c>
      <c r="C39" s="258">
        <v>0.27855169551880632</v>
      </c>
      <c r="D39" s="258">
        <v>0.43795467577257735</v>
      </c>
      <c r="E39" s="258">
        <v>0.29007729181892244</v>
      </c>
      <c r="F39" s="258">
        <v>0.21692083254647646</v>
      </c>
      <c r="G39" s="258">
        <v>0.51712035380994947</v>
      </c>
      <c r="H39" s="258">
        <v>0.58485618074838652</v>
      </c>
      <c r="I39" s="258">
        <v>0.5587570850389163</v>
      </c>
      <c r="J39" s="258">
        <v>0.4648404350136045</v>
      </c>
      <c r="K39" s="258">
        <v>0.62816493380029215</v>
      </c>
      <c r="L39" s="258">
        <v>0.6358061756137221</v>
      </c>
      <c r="M39" s="258">
        <v>0.35031242296247211</v>
      </c>
      <c r="N39" s="258">
        <v>0.55200000000000005</v>
      </c>
      <c r="O39" s="258">
        <v>0.42738760756275873</v>
      </c>
      <c r="P39" s="464">
        <v>0.30532579589407915</v>
      </c>
      <c r="Q39" s="258">
        <v>0.53064066852367686</v>
      </c>
      <c r="R39" s="269">
        <v>0.53600000000000003</v>
      </c>
      <c r="S39" s="5"/>
    </row>
    <row r="40" spans="2:19">
      <c r="B40" s="276"/>
      <c r="C40" s="117"/>
      <c r="D40" s="117"/>
      <c r="E40" s="117"/>
      <c r="F40" s="117"/>
      <c r="G40" s="117"/>
      <c r="H40" s="117"/>
      <c r="I40" s="117"/>
      <c r="J40" s="117"/>
      <c r="K40" s="117"/>
      <c r="L40" s="117"/>
      <c r="M40" s="117"/>
      <c r="N40" s="117"/>
      <c r="O40" s="117"/>
      <c r="P40" s="480"/>
      <c r="Q40" s="117"/>
      <c r="R40" s="156"/>
      <c r="S40" s="5"/>
    </row>
    <row r="41" spans="2:19" ht="13.5" thickBot="1">
      <c r="B41" s="196" t="s">
        <v>2</v>
      </c>
      <c r="C41" s="103" t="s">
        <v>29</v>
      </c>
      <c r="D41" s="103" t="s">
        <v>30</v>
      </c>
      <c r="E41" s="103" t="s">
        <v>31</v>
      </c>
      <c r="F41" s="103" t="s">
        <v>45</v>
      </c>
      <c r="G41" s="103" t="s">
        <v>69</v>
      </c>
      <c r="H41" s="103" t="s">
        <v>97</v>
      </c>
      <c r="I41" s="103" t="s">
        <v>127</v>
      </c>
      <c r="J41" s="103" t="s">
        <v>129</v>
      </c>
      <c r="K41" s="103" t="s">
        <v>133</v>
      </c>
      <c r="L41" s="103" t="s">
        <v>161</v>
      </c>
      <c r="M41" s="103" t="s">
        <v>164</v>
      </c>
      <c r="N41" s="103" t="s">
        <v>180</v>
      </c>
      <c r="O41" s="204" t="s">
        <v>185</v>
      </c>
      <c r="P41" s="469" t="s">
        <v>54</v>
      </c>
      <c r="Q41" s="103" t="s">
        <v>128</v>
      </c>
      <c r="R41" s="470" t="s">
        <v>181</v>
      </c>
      <c r="S41" s="5"/>
    </row>
    <row r="42" spans="2:19">
      <c r="B42" s="274" t="s">
        <v>47</v>
      </c>
      <c r="C42" s="81">
        <v>312.14196705257058</v>
      </c>
      <c r="D42" s="81">
        <v>340.87827664853739</v>
      </c>
      <c r="E42" s="81">
        <v>369.27129619812644</v>
      </c>
      <c r="F42" s="81">
        <v>373.93999405135287</v>
      </c>
      <c r="G42" s="81">
        <v>358.68408059037125</v>
      </c>
      <c r="H42" s="81">
        <v>404.60725136329501</v>
      </c>
      <c r="I42" s="81">
        <v>441.83340602904462</v>
      </c>
      <c r="J42" s="81">
        <v>440.83122704832516</v>
      </c>
      <c r="K42" s="81">
        <v>405.59600093898399</v>
      </c>
      <c r="L42" s="81">
        <v>438.67034343656599</v>
      </c>
      <c r="M42" s="81">
        <v>476.45161072696897</v>
      </c>
      <c r="N42" s="81">
        <v>494</v>
      </c>
      <c r="O42" s="81">
        <v>465.07625055543008</v>
      </c>
      <c r="P42" s="454">
        <v>1396.2315339505874</v>
      </c>
      <c r="Q42" s="81">
        <v>1645.9559650310362</v>
      </c>
      <c r="R42" s="140">
        <v>1815</v>
      </c>
      <c r="S42" s="5"/>
    </row>
    <row r="43" spans="2:19">
      <c r="B43" s="274" t="s">
        <v>53</v>
      </c>
      <c r="C43" s="81">
        <v>310.29285674131154</v>
      </c>
      <c r="D43" s="81">
        <v>340.1488615348897</v>
      </c>
      <c r="E43" s="81">
        <v>368.32963207915026</v>
      </c>
      <c r="F43" s="81">
        <v>372.97454683880494</v>
      </c>
      <c r="G43" s="81">
        <v>357.79762872404234</v>
      </c>
      <c r="H43" s="81">
        <v>403.77421530680431</v>
      </c>
      <c r="I43" s="81">
        <v>441.20921471277438</v>
      </c>
      <c r="J43" s="81">
        <v>440.57488636651846</v>
      </c>
      <c r="K43" s="81">
        <v>405.46334264363003</v>
      </c>
      <c r="L43" s="81">
        <v>438.54754368149003</v>
      </c>
      <c r="M43" s="81">
        <v>474.61584540204899</v>
      </c>
      <c r="N43" s="81">
        <v>493</v>
      </c>
      <c r="O43" s="81">
        <v>464.92407143030005</v>
      </c>
      <c r="P43" s="454">
        <v>1391.7458971941564</v>
      </c>
      <c r="Q43" s="81">
        <v>1643.3559451101396</v>
      </c>
      <c r="R43" s="140">
        <v>1811</v>
      </c>
      <c r="S43" s="5"/>
    </row>
    <row r="44" spans="2:19">
      <c r="B44" s="197" t="s">
        <v>57</v>
      </c>
      <c r="C44" s="257">
        <v>40.695383465712212</v>
      </c>
      <c r="D44" s="257">
        <v>44.601115037446526</v>
      </c>
      <c r="E44" s="257">
        <v>54.52018074903296</v>
      </c>
      <c r="F44" s="257">
        <v>59.482754340938442</v>
      </c>
      <c r="G44" s="257">
        <v>67.658875473797821</v>
      </c>
      <c r="H44" s="257">
        <v>71.685958616081436</v>
      </c>
      <c r="I44" s="257">
        <v>81.735798309514962</v>
      </c>
      <c r="J44" s="257">
        <v>85.368641666741524</v>
      </c>
      <c r="K44" s="257">
        <v>84.075508112913496</v>
      </c>
      <c r="L44" s="257">
        <v>85.290454909856507</v>
      </c>
      <c r="M44" s="257">
        <v>88.454285475999882</v>
      </c>
      <c r="N44" s="257">
        <v>91.4</v>
      </c>
      <c r="O44" s="257">
        <v>90.341085738480004</v>
      </c>
      <c r="P44" s="456">
        <v>199.29943359313015</v>
      </c>
      <c r="Q44" s="257">
        <v>306.44927406613579</v>
      </c>
      <c r="R44" s="268">
        <v>349.2</v>
      </c>
      <c r="S44" s="5"/>
    </row>
    <row r="45" spans="2:19">
      <c r="B45" s="274" t="s">
        <v>114</v>
      </c>
      <c r="C45" s="240">
        <v>10.303000000000001</v>
      </c>
      <c r="D45" s="240">
        <v>10.202</v>
      </c>
      <c r="E45" s="240">
        <v>10.327999999999999</v>
      </c>
      <c r="F45" s="240">
        <v>10.518000000000001</v>
      </c>
      <c r="G45" s="240">
        <v>10.422000000000001</v>
      </c>
      <c r="H45" s="240">
        <v>10.433999999999999</v>
      </c>
      <c r="I45" s="240">
        <v>10.529</v>
      </c>
      <c r="J45" s="240">
        <v>10.593</v>
      </c>
      <c r="K45" s="240">
        <v>10.356</v>
      </c>
      <c r="L45" s="240">
        <v>10.263182</v>
      </c>
      <c r="M45" s="240">
        <v>10.188259</v>
      </c>
      <c r="N45" s="240">
        <v>9.9</v>
      </c>
      <c r="O45" s="240">
        <v>9.496219</v>
      </c>
      <c r="P45" s="475">
        <v>10.518286</v>
      </c>
      <c r="Q45" s="240">
        <v>10.593</v>
      </c>
      <c r="R45" s="278">
        <v>9.9</v>
      </c>
      <c r="S45" s="5"/>
    </row>
    <row r="46" spans="2:19">
      <c r="B46" s="181" t="s">
        <v>136</v>
      </c>
      <c r="C46" s="261">
        <v>5.0465600000000004</v>
      </c>
      <c r="D46" s="261">
        <v>5.0442</v>
      </c>
      <c r="E46" s="261">
        <v>5.2919999999999998</v>
      </c>
      <c r="F46" s="261">
        <v>5.4459999999999997</v>
      </c>
      <c r="G46" s="261">
        <v>5.4340000000000002</v>
      </c>
      <c r="H46" s="261">
        <v>5.2729999999999997</v>
      </c>
      <c r="I46" s="261">
        <v>5.399</v>
      </c>
      <c r="J46" s="261">
        <v>5.4859999999999998</v>
      </c>
      <c r="K46" s="261">
        <v>5.2370000000000001</v>
      </c>
      <c r="L46" s="261">
        <v>4.967066</v>
      </c>
      <c r="M46" s="261">
        <v>4.8200409999999998</v>
      </c>
      <c r="N46" s="261">
        <v>4.7</v>
      </c>
      <c r="O46" s="240">
        <v>4.3741890000000003</v>
      </c>
      <c r="P46" s="476">
        <v>5.4459709999999992</v>
      </c>
      <c r="Q46" s="239">
        <v>5.4859999999999998</v>
      </c>
      <c r="R46" s="238">
        <v>4.7</v>
      </c>
      <c r="S46" s="5"/>
    </row>
    <row r="47" spans="2:19">
      <c r="B47" s="274" t="s">
        <v>142</v>
      </c>
      <c r="C47" s="344">
        <v>9986.4170828135848</v>
      </c>
      <c r="D47" s="344">
        <v>10982.750489206943</v>
      </c>
      <c r="E47" s="344">
        <v>11853.658105374234</v>
      </c>
      <c r="F47" s="344">
        <v>11820.755592885971</v>
      </c>
      <c r="G47" s="344">
        <v>11292.917930494075</v>
      </c>
      <c r="H47" s="344">
        <v>12805.128814997401</v>
      </c>
      <c r="I47" s="344">
        <v>13955.331048438549</v>
      </c>
      <c r="J47" s="344">
        <v>13804.198289819336</v>
      </c>
      <c r="K47" s="344">
        <v>12818.722056942834</v>
      </c>
      <c r="L47" s="344">
        <v>14091.733068856189</v>
      </c>
      <c r="M47" s="344">
        <v>15392.753482301483</v>
      </c>
      <c r="N47" s="344">
        <v>16237</v>
      </c>
      <c r="O47" s="81">
        <v>15876.763349265611</v>
      </c>
      <c r="P47" s="477" t="s">
        <v>23</v>
      </c>
      <c r="Q47" s="261" t="s">
        <v>23</v>
      </c>
      <c r="R47" s="271" t="s">
        <v>23</v>
      </c>
      <c r="S47" s="5"/>
    </row>
    <row r="48" spans="2:19">
      <c r="B48" s="274" t="s">
        <v>186</v>
      </c>
      <c r="C48" s="119">
        <v>425.2</v>
      </c>
      <c r="D48" s="119">
        <v>471.98</v>
      </c>
      <c r="E48" s="119">
        <v>504</v>
      </c>
      <c r="F48" s="119">
        <v>492.76400000000001</v>
      </c>
      <c r="G48" s="119">
        <v>465</v>
      </c>
      <c r="H48" s="119">
        <v>531</v>
      </c>
      <c r="I48" s="119">
        <v>568</v>
      </c>
      <c r="J48" s="119">
        <v>528</v>
      </c>
      <c r="K48" s="402">
        <v>497.65731287555218</v>
      </c>
      <c r="L48" s="402">
        <v>552.63798804798591</v>
      </c>
      <c r="M48" s="402">
        <v>549.86083181348567</v>
      </c>
      <c r="N48" s="119">
        <v>500.7278665711778</v>
      </c>
      <c r="O48" s="402">
        <v>472.43392292306379</v>
      </c>
      <c r="P48" s="481" t="s">
        <v>23</v>
      </c>
      <c r="Q48" s="119" t="s">
        <v>23</v>
      </c>
      <c r="R48" s="482" t="s">
        <v>23</v>
      </c>
      <c r="S48" s="5"/>
    </row>
    <row r="49" spans="2:19">
      <c r="B49" s="275" t="s">
        <v>197</v>
      </c>
      <c r="C49" s="350">
        <v>0.127</v>
      </c>
      <c r="D49" s="350">
        <v>0.14499999999999999</v>
      </c>
      <c r="E49" s="350">
        <v>0.13900000000000001</v>
      </c>
      <c r="F49" s="350">
        <v>0.126</v>
      </c>
      <c r="G49" s="350">
        <v>0.12218345077471575</v>
      </c>
      <c r="H49" s="350">
        <v>0.11515074361897375</v>
      </c>
      <c r="I49" s="350">
        <v>0.12214394736627447</v>
      </c>
      <c r="J49" s="350">
        <v>0.12122364410328347</v>
      </c>
      <c r="K49" s="350">
        <v>0.11646682542458706</v>
      </c>
      <c r="L49" s="350">
        <v>0.10952805915154792</v>
      </c>
      <c r="M49" s="350">
        <v>0.11656674950190551</v>
      </c>
      <c r="N49" s="350">
        <v>0.12386744018640312</v>
      </c>
      <c r="O49" s="258">
        <v>0.12191011562958007</v>
      </c>
      <c r="P49" s="473" t="s">
        <v>23</v>
      </c>
      <c r="Q49" s="120" t="s">
        <v>23</v>
      </c>
      <c r="R49" s="479" t="s">
        <v>23</v>
      </c>
      <c r="S49" s="5"/>
    </row>
    <row r="50" spans="2:19">
      <c r="B50" s="274"/>
      <c r="C50" s="261"/>
      <c r="D50" s="261"/>
      <c r="E50" s="261"/>
      <c r="F50" s="261"/>
      <c r="G50" s="261"/>
      <c r="H50" s="261"/>
      <c r="I50" s="261"/>
      <c r="J50" s="261"/>
      <c r="K50" s="261"/>
      <c r="L50" s="261"/>
      <c r="M50" s="261"/>
      <c r="N50" s="261"/>
      <c r="O50" s="261"/>
      <c r="P50" s="477"/>
      <c r="Q50" s="261"/>
      <c r="R50" s="271"/>
      <c r="S50" s="5"/>
    </row>
    <row r="51" spans="2:19" ht="13.5" thickBot="1">
      <c r="B51" s="196" t="s">
        <v>12</v>
      </c>
      <c r="C51" s="103" t="s">
        <v>29</v>
      </c>
      <c r="D51" s="103" t="s">
        <v>30</v>
      </c>
      <c r="E51" s="103" t="s">
        <v>31</v>
      </c>
      <c r="F51" s="103" t="s">
        <v>45</v>
      </c>
      <c r="G51" s="103" t="s">
        <v>69</v>
      </c>
      <c r="H51" s="103" t="s">
        <v>97</v>
      </c>
      <c r="I51" s="103" t="s">
        <v>127</v>
      </c>
      <c r="J51" s="103" t="s">
        <v>129</v>
      </c>
      <c r="K51" s="103" t="s">
        <v>133</v>
      </c>
      <c r="L51" s="103" t="s">
        <v>161</v>
      </c>
      <c r="M51" s="103" t="s">
        <v>164</v>
      </c>
      <c r="N51" s="103" t="s">
        <v>180</v>
      </c>
      <c r="O51" s="204" t="s">
        <v>185</v>
      </c>
      <c r="P51" s="469" t="s">
        <v>54</v>
      </c>
      <c r="Q51" s="103" t="s">
        <v>128</v>
      </c>
      <c r="R51" s="470" t="s">
        <v>181</v>
      </c>
      <c r="S51" s="5"/>
    </row>
    <row r="52" spans="2:19">
      <c r="B52" s="274" t="s">
        <v>47</v>
      </c>
      <c r="C52" s="261">
        <v>3.7704229785541776</v>
      </c>
      <c r="D52" s="261">
        <v>4.0320655219326653</v>
      </c>
      <c r="E52" s="261">
        <v>4.1111423223923884</v>
      </c>
      <c r="F52" s="261">
        <v>3.9349151617509377</v>
      </c>
      <c r="G52" s="261">
        <v>4.0105158790904021</v>
      </c>
      <c r="H52" s="261">
        <v>3.9156447731125352</v>
      </c>
      <c r="I52" s="261">
        <v>3.9810477000223741</v>
      </c>
      <c r="J52" s="261">
        <v>3.9002349409103392</v>
      </c>
      <c r="K52" s="261">
        <v>3.4614508420994401</v>
      </c>
      <c r="L52" s="261">
        <v>3.4647684544005495</v>
      </c>
      <c r="M52" s="261">
        <v>3.425522838619</v>
      </c>
      <c r="N52" s="261">
        <v>3.4</v>
      </c>
      <c r="O52" s="261">
        <v>3.5240922149000005</v>
      </c>
      <c r="P52" s="475">
        <v>15.848545984630169</v>
      </c>
      <c r="Q52" s="240">
        <v>15.80744329313565</v>
      </c>
      <c r="R52" s="278">
        <v>13.8</v>
      </c>
      <c r="S52" s="5"/>
    </row>
    <row r="53" spans="2:19">
      <c r="B53" s="274" t="s">
        <v>53</v>
      </c>
      <c r="C53" s="261">
        <v>3.7345507517561858</v>
      </c>
      <c r="D53" s="261">
        <v>3.9963022441848608</v>
      </c>
      <c r="E53" s="261">
        <v>4.0770030803377066</v>
      </c>
      <c r="F53" s="261">
        <v>3.9030523929832888</v>
      </c>
      <c r="G53" s="261">
        <v>3.9756462732357383</v>
      </c>
      <c r="H53" s="261">
        <v>3.8819019731639219</v>
      </c>
      <c r="I53" s="261">
        <v>3.9307748600641026</v>
      </c>
      <c r="J53" s="261">
        <v>3.8339507080393855</v>
      </c>
      <c r="K53" s="261">
        <v>3.3673156830297599</v>
      </c>
      <c r="L53" s="261">
        <v>3.39724805328024</v>
      </c>
      <c r="M53" s="261">
        <v>3.3664159159390001</v>
      </c>
      <c r="N53" s="261">
        <v>3.4</v>
      </c>
      <c r="O53" s="261">
        <v>3.4996674813900004</v>
      </c>
      <c r="P53" s="475">
        <v>15.710908469262042</v>
      </c>
      <c r="Q53" s="240">
        <v>15.622273814503147</v>
      </c>
      <c r="R53" s="278">
        <v>13.4</v>
      </c>
      <c r="S53" s="5"/>
    </row>
    <row r="54" spans="2:19">
      <c r="B54" s="209" t="s">
        <v>50</v>
      </c>
      <c r="C54" s="261">
        <v>1.4695209928766964</v>
      </c>
      <c r="D54" s="261">
        <v>1.4516431972690285</v>
      </c>
      <c r="E54" s="261">
        <v>1.4871066555533934</v>
      </c>
      <c r="F54" s="261">
        <v>1.5340917285796749</v>
      </c>
      <c r="G54" s="261">
        <v>1.5486600812964075</v>
      </c>
      <c r="H54" s="261">
        <v>1.4942263506115852</v>
      </c>
      <c r="I54" s="261">
        <v>1.588176270786072</v>
      </c>
      <c r="J54" s="261">
        <v>1.5124802436644005</v>
      </c>
      <c r="K54" s="261">
        <v>1.39535189569657</v>
      </c>
      <c r="L54" s="355">
        <v>1.3313020315604198</v>
      </c>
      <c r="M54" s="355">
        <v>1.3313020315604198</v>
      </c>
      <c r="N54" s="355">
        <v>1.3</v>
      </c>
      <c r="O54" s="261">
        <v>0</v>
      </c>
      <c r="P54" s="456">
        <v>5.9423625742787936</v>
      </c>
      <c r="Q54" s="257">
        <v>6.1435429463584654</v>
      </c>
      <c r="R54" s="268">
        <v>5.4</v>
      </c>
      <c r="S54" s="5"/>
    </row>
    <row r="55" spans="2:19">
      <c r="B55" s="209" t="s">
        <v>115</v>
      </c>
      <c r="C55" s="261">
        <v>1.7860000000000001E-2</v>
      </c>
      <c r="D55" s="261">
        <v>1.8600000000000002E-2</v>
      </c>
      <c r="E55" s="261">
        <v>1.9E-2</v>
      </c>
      <c r="F55" s="261">
        <v>1.0999999999999999E-2</v>
      </c>
      <c r="G55" s="261">
        <v>1.0999999999999999E-2</v>
      </c>
      <c r="H55" s="261">
        <v>1.2E-2</v>
      </c>
      <c r="I55" s="261">
        <v>1.2E-2</v>
      </c>
      <c r="J55" s="261">
        <v>1.2800000000000001E-2</v>
      </c>
      <c r="K55" s="261">
        <v>1.0707E-2</v>
      </c>
      <c r="L55" s="261">
        <v>1.0511E-2</v>
      </c>
      <c r="M55" s="261">
        <v>1.0822E-2</v>
      </c>
      <c r="N55" s="261">
        <v>8.9429999999999996E-3</v>
      </c>
      <c r="O55" s="261">
        <v>0</v>
      </c>
      <c r="P55" s="477">
        <v>1.0749E-2</v>
      </c>
      <c r="Q55" s="261">
        <v>1.2800000000000001E-2</v>
      </c>
      <c r="R55" s="271">
        <v>8.9429999999999996E-3</v>
      </c>
      <c r="S55" s="5"/>
    </row>
    <row r="56" spans="2:19" ht="13.5" thickBot="1">
      <c r="B56" s="212" t="s">
        <v>143</v>
      </c>
      <c r="C56" s="345">
        <v>26737.036368339875</v>
      </c>
      <c r="D56" s="345">
        <v>26459.661832199195</v>
      </c>
      <c r="E56" s="345">
        <v>26143.942328408943</v>
      </c>
      <c r="F56" s="345">
        <v>28292.530380924432</v>
      </c>
      <c r="G56" s="345">
        <v>46630.937981283532</v>
      </c>
      <c r="H56" s="345">
        <v>43076.174775472362</v>
      </c>
      <c r="I56" s="345">
        <v>43970.051379063167</v>
      </c>
      <c r="J56" s="345">
        <v>40461.744590479</v>
      </c>
      <c r="K56" s="345">
        <v>45518.034309038223</v>
      </c>
      <c r="L56" s="345">
        <v>42403.555598178689</v>
      </c>
      <c r="M56" s="345">
        <v>40215.35540290636</v>
      </c>
      <c r="N56" s="345">
        <v>38858</v>
      </c>
      <c r="O56" s="345">
        <v>0</v>
      </c>
      <c r="P56" s="483" t="s">
        <v>23</v>
      </c>
      <c r="Q56" s="123" t="s">
        <v>23</v>
      </c>
      <c r="R56" s="157" t="s">
        <v>23</v>
      </c>
      <c r="S56" s="5"/>
    </row>
    <row r="57" spans="2:19" ht="13.5" thickTop="1">
      <c r="B57" s="10"/>
      <c r="C57" s="246"/>
      <c r="D57" s="246"/>
      <c r="E57" s="246"/>
      <c r="F57" s="246"/>
      <c r="G57" s="246"/>
      <c r="H57" s="246"/>
    </row>
    <row r="58" spans="2:19">
      <c r="B58" s="295" t="s">
        <v>184</v>
      </c>
    </row>
  </sheetData>
  <hyperlinks>
    <hyperlink ref="B2" location="Index!A1" display="index page"/>
  </hyperlinks>
  <pageMargins left="0.25" right="0.25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S59"/>
  <sheetViews>
    <sheetView showGridLines="0" tabSelected="1" view="pageBreakPreview" zoomScale="85" zoomScaleNormal="90" zoomScaleSheetLayoutView="85" workbookViewId="0">
      <pane xSplit="2" ySplit="4" topLeftCell="G11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140625" style="1" customWidth="1"/>
    <col min="2" max="2" width="55.7109375" style="1" customWidth="1"/>
    <col min="3" max="3" width="10.5703125" style="1" hidden="1" customWidth="1" outlineLevel="1" collapsed="1"/>
    <col min="4" max="6" width="10.5703125" style="1" hidden="1" customWidth="1" outlineLevel="1"/>
    <col min="7" max="7" width="10.5703125" style="1" customWidth="1" collapsed="1"/>
    <col min="8" max="8" width="10.5703125" style="1" customWidth="1"/>
    <col min="9" max="18" width="10.5703125" style="244" customWidth="1"/>
    <col min="19" max="19" width="10.5703125" style="246" hidden="1" customWidth="1"/>
    <col min="20" max="201" width="9.140625" style="1"/>
    <col min="202" max="202" width="55.7109375" style="1" customWidth="1"/>
    <col min="203" max="210" width="9.7109375" style="1" customWidth="1"/>
    <col min="211" max="16384" width="9.140625" style="1"/>
  </cols>
  <sheetData>
    <row r="1" spans="2:19" s="14" customFormat="1" ht="18">
      <c r="B1" s="36" t="s">
        <v>15</v>
      </c>
      <c r="C1" s="136"/>
      <c r="D1" s="136"/>
      <c r="E1" s="136"/>
      <c r="F1" s="136"/>
      <c r="G1" s="136"/>
      <c r="H1" s="136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2:19" s="14" customFormat="1">
      <c r="B2" s="37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6"/>
    </row>
    <row r="3" spans="2:19" ht="13.5" thickBot="1">
      <c r="B3" s="49" t="s">
        <v>102</v>
      </c>
      <c r="C3" s="221"/>
      <c r="D3" s="221"/>
      <c r="E3" s="221"/>
      <c r="F3" s="221"/>
    </row>
    <row r="4" spans="2:19" s="2" customFormat="1" ht="14.25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138" t="s">
        <v>54</v>
      </c>
      <c r="Q4" s="300" t="s">
        <v>128</v>
      </c>
      <c r="R4" s="139" t="s">
        <v>181</v>
      </c>
    </row>
    <row r="5" spans="2:19" s="14" customFormat="1">
      <c r="B5" s="190" t="s">
        <v>47</v>
      </c>
      <c r="C5" s="51">
        <v>34.700000000000003</v>
      </c>
      <c r="D5" s="51">
        <v>34.9</v>
      </c>
      <c r="E5" s="51">
        <v>37</v>
      </c>
      <c r="F5" s="51">
        <v>37.9</v>
      </c>
      <c r="G5" s="51">
        <v>33</v>
      </c>
      <c r="H5" s="51">
        <v>34</v>
      </c>
      <c r="I5" s="51">
        <v>39</v>
      </c>
      <c r="J5" s="51">
        <v>32</v>
      </c>
      <c r="K5" s="51">
        <v>26</v>
      </c>
      <c r="L5" s="51">
        <v>28</v>
      </c>
      <c r="M5" s="51">
        <v>30</v>
      </c>
      <c r="N5" s="51">
        <v>27</v>
      </c>
      <c r="O5" s="51">
        <v>22.533803060000004</v>
      </c>
      <c r="P5" s="460">
        <v>144.69999999999999</v>
      </c>
      <c r="Q5" s="384">
        <v>138</v>
      </c>
      <c r="R5" s="424">
        <v>111</v>
      </c>
    </row>
    <row r="6" spans="2:19" s="14" customFormat="1" ht="13.5" customHeight="1">
      <c r="B6" s="190" t="s">
        <v>4</v>
      </c>
      <c r="C6" s="51">
        <v>13.6</v>
      </c>
      <c r="D6" s="51">
        <v>14.2</v>
      </c>
      <c r="E6" s="51">
        <v>16</v>
      </c>
      <c r="F6" s="51">
        <v>13.4</v>
      </c>
      <c r="G6" s="51">
        <v>12</v>
      </c>
      <c r="H6" s="51">
        <v>13</v>
      </c>
      <c r="I6" s="51">
        <v>15</v>
      </c>
      <c r="J6" s="51">
        <v>6</v>
      </c>
      <c r="K6" s="51">
        <v>9</v>
      </c>
      <c r="L6" s="51">
        <v>11</v>
      </c>
      <c r="M6" s="51">
        <v>12</v>
      </c>
      <c r="N6" s="51">
        <v>6.7</v>
      </c>
      <c r="O6" s="51">
        <v>8.0693462200000017</v>
      </c>
      <c r="P6" s="460">
        <v>57</v>
      </c>
      <c r="Q6" s="290">
        <v>46</v>
      </c>
      <c r="R6" s="291">
        <v>40</v>
      </c>
    </row>
    <row r="7" spans="2:19" s="14" customFormat="1">
      <c r="B7" s="190" t="s">
        <v>73</v>
      </c>
      <c r="C7" s="124">
        <v>0.39100000000000001</v>
      </c>
      <c r="D7" s="124">
        <v>0.40699999999999997</v>
      </c>
      <c r="E7" s="124">
        <v>0.42399999999999999</v>
      </c>
      <c r="F7" s="124">
        <v>0.35199999999999998</v>
      </c>
      <c r="G7" s="124">
        <v>0.36599999999999999</v>
      </c>
      <c r="H7" s="124">
        <v>0.3707203356523523</v>
      </c>
      <c r="I7" s="124">
        <v>0.37664892576036973</v>
      </c>
      <c r="J7" s="124">
        <v>0.19314370751153659</v>
      </c>
      <c r="K7" s="124">
        <v>0.35242380590450029</v>
      </c>
      <c r="L7" s="124">
        <v>0.4048909753248725</v>
      </c>
      <c r="M7" s="124">
        <v>0.40683756826588041</v>
      </c>
      <c r="N7" s="124">
        <v>0.251</v>
      </c>
      <c r="O7" s="82">
        <v>0.35809961587549261</v>
      </c>
      <c r="P7" s="484">
        <v>0.39400000000000002</v>
      </c>
      <c r="Q7" s="115">
        <v>0.32481427999791229</v>
      </c>
      <c r="R7" s="158">
        <v>0.35599999999999998</v>
      </c>
    </row>
    <row r="8" spans="2:19" s="14" customFormat="1">
      <c r="B8" s="190" t="s">
        <v>56</v>
      </c>
      <c r="C8" s="51">
        <v>1.3</v>
      </c>
      <c r="D8" s="51">
        <v>1.9</v>
      </c>
      <c r="E8" s="51">
        <v>4</v>
      </c>
      <c r="F8" s="84">
        <v>4.3</v>
      </c>
      <c r="G8" s="51">
        <v>1</v>
      </c>
      <c r="H8" s="51">
        <v>2</v>
      </c>
      <c r="I8" s="51">
        <v>5</v>
      </c>
      <c r="J8" s="51">
        <v>6</v>
      </c>
      <c r="K8" s="51">
        <v>2</v>
      </c>
      <c r="L8" s="51">
        <v>2</v>
      </c>
      <c r="M8" s="51">
        <v>5</v>
      </c>
      <c r="N8" s="51">
        <v>7.3</v>
      </c>
      <c r="O8" s="214">
        <v>0.50680062827657135</v>
      </c>
      <c r="P8" s="454">
        <v>11.4</v>
      </c>
      <c r="Q8" s="290">
        <v>14</v>
      </c>
      <c r="R8" s="291">
        <v>16</v>
      </c>
    </row>
    <row r="9" spans="2:19" s="14" customFormat="1">
      <c r="B9" s="184" t="s">
        <v>100</v>
      </c>
      <c r="C9" s="51">
        <v>1.3</v>
      </c>
      <c r="D9" s="51">
        <v>1.9</v>
      </c>
      <c r="E9" s="51">
        <v>4</v>
      </c>
      <c r="F9" s="84">
        <v>4.3</v>
      </c>
      <c r="G9" s="51">
        <v>1</v>
      </c>
      <c r="H9" s="51">
        <v>2</v>
      </c>
      <c r="I9" s="51">
        <v>5</v>
      </c>
      <c r="J9" s="51">
        <v>6</v>
      </c>
      <c r="K9" s="51">
        <v>2</v>
      </c>
      <c r="L9" s="51">
        <v>2</v>
      </c>
      <c r="M9" s="51">
        <v>5</v>
      </c>
      <c r="N9" s="51">
        <v>7.3</v>
      </c>
      <c r="O9" s="51">
        <v>0.50680062827657135</v>
      </c>
      <c r="P9" s="454">
        <v>11.4</v>
      </c>
      <c r="Q9" s="290">
        <v>14</v>
      </c>
      <c r="R9" s="291">
        <v>16</v>
      </c>
    </row>
    <row r="10" spans="2:19" s="14" customFormat="1">
      <c r="B10" s="190" t="s">
        <v>99</v>
      </c>
      <c r="C10" s="125">
        <v>12.3</v>
      </c>
      <c r="D10" s="125">
        <v>12.299999999999999</v>
      </c>
      <c r="E10" s="125">
        <v>12</v>
      </c>
      <c r="F10" s="125">
        <v>9.1000000000000014</v>
      </c>
      <c r="G10" s="125">
        <v>11</v>
      </c>
      <c r="H10" s="125">
        <v>11</v>
      </c>
      <c r="I10" s="125">
        <v>10</v>
      </c>
      <c r="J10" s="125">
        <v>0</v>
      </c>
      <c r="K10" s="125">
        <v>7</v>
      </c>
      <c r="L10" s="125">
        <v>9</v>
      </c>
      <c r="M10" s="125">
        <v>7</v>
      </c>
      <c r="N10" s="125">
        <v>-0.51</v>
      </c>
      <c r="O10" s="81">
        <v>7.5625455917234303</v>
      </c>
      <c r="P10" s="460">
        <v>45.6</v>
      </c>
      <c r="Q10" s="290">
        <v>32</v>
      </c>
      <c r="R10" s="291">
        <v>23</v>
      </c>
    </row>
    <row r="11" spans="2:19" s="249" customFormat="1">
      <c r="B11" s="276" t="s">
        <v>101</v>
      </c>
      <c r="C11" s="280">
        <v>0.35446685878962536</v>
      </c>
      <c r="D11" s="280">
        <v>0.35243553008595985</v>
      </c>
      <c r="E11" s="280">
        <v>0.32432432432432434</v>
      </c>
      <c r="F11" s="280">
        <v>0.24010554089709768</v>
      </c>
      <c r="G11" s="280">
        <v>0.33333333333333331</v>
      </c>
      <c r="H11" s="280">
        <v>0.3</v>
      </c>
      <c r="I11" s="280">
        <v>0.25641025641025639</v>
      </c>
      <c r="J11" s="280">
        <v>0</v>
      </c>
      <c r="K11" s="280">
        <v>0.26923076923076922</v>
      </c>
      <c r="L11" s="280">
        <v>0.32142857142857145</v>
      </c>
      <c r="M11" s="280">
        <v>0.23333333333333334</v>
      </c>
      <c r="N11" s="280">
        <v>-2.1000000000000001E-2</v>
      </c>
      <c r="O11" s="258">
        <v>0.33560893257063146</v>
      </c>
      <c r="P11" s="485">
        <v>0.31513476157567383</v>
      </c>
      <c r="Q11" s="286">
        <v>0.21854938325301415</v>
      </c>
      <c r="R11" s="486">
        <v>0.20799999999999999</v>
      </c>
    </row>
    <row r="12" spans="2:19" s="14" customFormat="1">
      <c r="B12" s="190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480"/>
      <c r="Q12" s="117"/>
      <c r="R12" s="156"/>
    </row>
    <row r="13" spans="2:19" s="14" customFormat="1" ht="13.5" thickBot="1">
      <c r="B13" s="196" t="s">
        <v>2</v>
      </c>
      <c r="C13" s="103" t="s">
        <v>29</v>
      </c>
      <c r="D13" s="103" t="s">
        <v>30</v>
      </c>
      <c r="E13" s="103" t="s">
        <v>31</v>
      </c>
      <c r="F13" s="103" t="s">
        <v>45</v>
      </c>
      <c r="G13" s="103" t="s">
        <v>69</v>
      </c>
      <c r="H13" s="103" t="s">
        <v>97</v>
      </c>
      <c r="I13" s="103" t="s">
        <v>127</v>
      </c>
      <c r="J13" s="103" t="s">
        <v>129</v>
      </c>
      <c r="K13" s="103" t="s">
        <v>133</v>
      </c>
      <c r="L13" s="103" t="s">
        <v>161</v>
      </c>
      <c r="M13" s="103" t="s">
        <v>164</v>
      </c>
      <c r="N13" s="103" t="s">
        <v>180</v>
      </c>
      <c r="O13" s="204" t="s">
        <v>185</v>
      </c>
      <c r="P13" s="469" t="s">
        <v>54</v>
      </c>
      <c r="Q13" s="103" t="s">
        <v>128</v>
      </c>
      <c r="R13" s="470" t="s">
        <v>181</v>
      </c>
    </row>
    <row r="14" spans="2:19" s="14" customFormat="1">
      <c r="B14" s="190" t="s">
        <v>47</v>
      </c>
      <c r="C14" s="95">
        <v>14.6</v>
      </c>
      <c r="D14" s="95">
        <v>15.1</v>
      </c>
      <c r="E14" s="95">
        <v>17</v>
      </c>
      <c r="F14" s="95">
        <v>17</v>
      </c>
      <c r="G14" s="95">
        <v>14</v>
      </c>
      <c r="H14" s="95">
        <v>15</v>
      </c>
      <c r="I14" s="290">
        <v>18</v>
      </c>
      <c r="J14" s="290">
        <v>15</v>
      </c>
      <c r="K14" s="290">
        <v>12</v>
      </c>
      <c r="L14" s="290">
        <v>13</v>
      </c>
      <c r="M14" s="290">
        <v>15</v>
      </c>
      <c r="N14" s="290">
        <v>13</v>
      </c>
      <c r="O14" s="290">
        <v>10.681664040000003</v>
      </c>
      <c r="P14" s="460">
        <v>63.7</v>
      </c>
      <c r="Q14" s="290">
        <v>62</v>
      </c>
      <c r="R14" s="291">
        <v>53</v>
      </c>
    </row>
    <row r="15" spans="2:19" s="14" customFormat="1" ht="13.5" customHeight="1">
      <c r="B15" s="190" t="s">
        <v>53</v>
      </c>
      <c r="C15" s="290">
        <v>14</v>
      </c>
      <c r="D15" s="290">
        <v>15</v>
      </c>
      <c r="E15" s="290">
        <v>17</v>
      </c>
      <c r="F15" s="290">
        <v>16</v>
      </c>
      <c r="G15" s="290">
        <v>13.4</v>
      </c>
      <c r="H15" s="290">
        <v>14.6</v>
      </c>
      <c r="I15" s="290">
        <v>17</v>
      </c>
      <c r="J15" s="290">
        <v>14.3</v>
      </c>
      <c r="K15" s="290">
        <v>11.2</v>
      </c>
      <c r="L15" s="290">
        <v>12.4</v>
      </c>
      <c r="M15" s="290">
        <v>14</v>
      </c>
      <c r="N15" s="290">
        <v>11.8</v>
      </c>
      <c r="O15" s="290">
        <v>9.9217857400000025</v>
      </c>
      <c r="P15" s="460">
        <v>62</v>
      </c>
      <c r="Q15" s="290">
        <v>59.3</v>
      </c>
      <c r="R15" s="291">
        <v>50</v>
      </c>
    </row>
    <row r="16" spans="2:19" s="14" customFormat="1">
      <c r="B16" s="199" t="s">
        <v>57</v>
      </c>
      <c r="C16" s="126">
        <v>1.29</v>
      </c>
      <c r="D16" s="126">
        <v>1.24</v>
      </c>
      <c r="E16" s="126">
        <v>1.29</v>
      </c>
      <c r="F16" s="126">
        <v>1.36</v>
      </c>
      <c r="G16" s="126">
        <v>1.39</v>
      </c>
      <c r="H16" s="126">
        <v>1.38</v>
      </c>
      <c r="I16" s="126">
        <v>1.5</v>
      </c>
      <c r="J16" s="126">
        <v>1.47</v>
      </c>
      <c r="K16" s="126">
        <v>1.33</v>
      </c>
      <c r="L16" s="126">
        <v>1.38</v>
      </c>
      <c r="M16" s="126">
        <v>1.54</v>
      </c>
      <c r="N16" s="126">
        <v>1.51</v>
      </c>
      <c r="O16" s="126">
        <v>1.4506389499999999</v>
      </c>
      <c r="P16" s="461">
        <v>5.1100000000000003</v>
      </c>
      <c r="Q16" s="259">
        <v>5.7399999999999993</v>
      </c>
      <c r="R16" s="270">
        <v>5.78</v>
      </c>
    </row>
    <row r="17" spans="2:19" s="14" customFormat="1">
      <c r="B17" s="190" t="s">
        <v>114</v>
      </c>
      <c r="C17" s="262">
        <v>0.75600000000000001</v>
      </c>
      <c r="D17" s="262">
        <v>0.69</v>
      </c>
      <c r="E17" s="262">
        <v>0.69</v>
      </c>
      <c r="F17" s="262">
        <v>0.69399999999999995</v>
      </c>
      <c r="G17" s="262">
        <v>0.69899999999999995</v>
      </c>
      <c r="H17" s="262">
        <v>0.71899999999999997</v>
      </c>
      <c r="I17" s="262">
        <v>0.751</v>
      </c>
      <c r="J17" s="262">
        <v>0.77700000000000002</v>
      </c>
      <c r="K17" s="262">
        <v>0.79</v>
      </c>
      <c r="L17" s="262">
        <v>0.81499999999999995</v>
      </c>
      <c r="M17" s="262">
        <v>0.84399999999999997</v>
      </c>
      <c r="N17" s="262">
        <v>0.8</v>
      </c>
      <c r="O17" s="259">
        <v>0.84326699999999999</v>
      </c>
      <c r="P17" s="487">
        <v>0.69447900000000007</v>
      </c>
      <c r="Q17" s="262">
        <v>0.77700000000000002</v>
      </c>
      <c r="R17" s="272">
        <v>0.8</v>
      </c>
    </row>
    <row r="18" spans="2:19" s="14" customFormat="1">
      <c r="B18" s="181" t="s">
        <v>136</v>
      </c>
      <c r="C18" s="260">
        <v>0.33589999999999998</v>
      </c>
      <c r="D18" s="260">
        <v>0.31510000000000005</v>
      </c>
      <c r="E18" s="260">
        <v>0.314</v>
      </c>
      <c r="F18" s="260">
        <v>0.32800000000000001</v>
      </c>
      <c r="G18" s="260">
        <v>0.33900000000000002</v>
      </c>
      <c r="H18" s="260">
        <v>0.34300000000000003</v>
      </c>
      <c r="I18" s="260">
        <v>0.35699999999999998</v>
      </c>
      <c r="J18" s="260">
        <v>0.35799999999999998</v>
      </c>
      <c r="K18" s="260">
        <v>0.35399999999999998</v>
      </c>
      <c r="L18" s="260">
        <v>0.35499999999999998</v>
      </c>
      <c r="M18" s="260">
        <v>0.379</v>
      </c>
      <c r="N18" s="260">
        <v>0.37</v>
      </c>
      <c r="O18" s="259">
        <v>0.371064</v>
      </c>
      <c r="P18" s="488">
        <v>0.32849200000000001</v>
      </c>
      <c r="Q18" s="336">
        <v>0.35799999999999998</v>
      </c>
      <c r="R18" s="237">
        <v>0.37</v>
      </c>
    </row>
    <row r="19" spans="2:19" s="14" customFormat="1">
      <c r="B19" s="190" t="s">
        <v>58</v>
      </c>
      <c r="C19" s="116">
        <v>6</v>
      </c>
      <c r="D19" s="116">
        <v>6.7</v>
      </c>
      <c r="E19" s="116">
        <v>6.9</v>
      </c>
      <c r="F19" s="116">
        <v>7.7</v>
      </c>
      <c r="G19" s="116">
        <v>6.3</v>
      </c>
      <c r="H19" s="116">
        <v>6.7</v>
      </c>
      <c r="I19" s="260">
        <v>7.4</v>
      </c>
      <c r="J19" s="260">
        <v>6</v>
      </c>
      <c r="K19" s="260">
        <v>4.7</v>
      </c>
      <c r="L19" s="260">
        <v>5</v>
      </c>
      <c r="M19" s="260">
        <v>5.5</v>
      </c>
      <c r="N19" s="260">
        <v>4.5999999999999996</v>
      </c>
      <c r="O19" s="259">
        <v>3.8094560167692531</v>
      </c>
      <c r="P19" s="489" t="s">
        <v>23</v>
      </c>
      <c r="Q19" s="260" t="s">
        <v>23</v>
      </c>
      <c r="R19" s="160" t="s">
        <v>23</v>
      </c>
    </row>
    <row r="20" spans="2:19" s="14" customFormat="1">
      <c r="B20" s="190" t="s">
        <v>83</v>
      </c>
      <c r="C20" s="118">
        <v>294.7</v>
      </c>
      <c r="D20" s="118">
        <v>353</v>
      </c>
      <c r="E20" s="118">
        <v>377</v>
      </c>
      <c r="F20" s="118">
        <v>388</v>
      </c>
      <c r="G20" s="118">
        <v>365</v>
      </c>
      <c r="H20" s="118">
        <v>382</v>
      </c>
      <c r="I20" s="118">
        <v>377</v>
      </c>
      <c r="J20" s="118">
        <v>371</v>
      </c>
      <c r="K20" s="118">
        <v>341</v>
      </c>
      <c r="L20" s="118">
        <v>366</v>
      </c>
      <c r="M20" s="118">
        <v>354</v>
      </c>
      <c r="N20" s="118">
        <v>350</v>
      </c>
      <c r="O20" s="290">
        <v>334.54292173129096</v>
      </c>
      <c r="P20" s="490" t="s">
        <v>23</v>
      </c>
      <c r="Q20" s="114" t="s">
        <v>23</v>
      </c>
      <c r="R20" s="491" t="s">
        <v>23</v>
      </c>
    </row>
    <row r="21" spans="2:19" s="14" customFormat="1">
      <c r="B21" s="200" t="s">
        <v>84</v>
      </c>
      <c r="C21" s="115">
        <v>0.20399999999999999</v>
      </c>
      <c r="D21" s="115">
        <v>0.17899999999999999</v>
      </c>
      <c r="E21" s="115">
        <v>0.13500000000000001</v>
      </c>
      <c r="F21" s="115">
        <v>0.1239441422060665</v>
      </c>
      <c r="G21" s="115">
        <v>0.1097599471969925</v>
      </c>
      <c r="H21" s="115">
        <v>0.11222172476883099</v>
      </c>
      <c r="I21" s="115">
        <v>0.10838255709502681</v>
      </c>
      <c r="J21" s="115">
        <v>0.10879987222655697</v>
      </c>
      <c r="K21" s="115">
        <v>9.6097939081534037E-2</v>
      </c>
      <c r="L21" s="115">
        <v>8.5200005979996912E-2</v>
      </c>
      <c r="M21" s="115">
        <v>9.7299942269890069E-2</v>
      </c>
      <c r="N21" s="115">
        <v>0.112</v>
      </c>
      <c r="O21" s="115">
        <v>9.014026072551512E-2</v>
      </c>
      <c r="P21" s="484" t="s">
        <v>23</v>
      </c>
      <c r="Q21" s="115" t="s">
        <v>23</v>
      </c>
      <c r="R21" s="158" t="s">
        <v>23</v>
      </c>
    </row>
    <row r="22" spans="2:19" s="14" customFormat="1">
      <c r="B22" s="190"/>
      <c r="C22" s="116"/>
      <c r="D22" s="116"/>
      <c r="E22" s="116"/>
      <c r="F22" s="116"/>
      <c r="G22" s="116"/>
      <c r="H22" s="116"/>
      <c r="I22" s="260"/>
      <c r="J22" s="260"/>
      <c r="K22" s="260"/>
      <c r="L22" s="260"/>
      <c r="M22" s="260"/>
      <c r="N22" s="260"/>
      <c r="O22" s="260"/>
      <c r="P22" s="489"/>
      <c r="Q22" s="260"/>
      <c r="R22" s="160"/>
    </row>
    <row r="23" spans="2:19" s="14" customFormat="1" ht="13.5" thickBot="1">
      <c r="B23" s="196" t="s">
        <v>12</v>
      </c>
      <c r="C23" s="103" t="s">
        <v>29</v>
      </c>
      <c r="D23" s="103" t="s">
        <v>30</v>
      </c>
      <c r="E23" s="103" t="s">
        <v>31</v>
      </c>
      <c r="F23" s="103" t="s">
        <v>46</v>
      </c>
      <c r="G23" s="103" t="s">
        <v>69</v>
      </c>
      <c r="H23" s="103" t="s">
        <v>97</v>
      </c>
      <c r="I23" s="103" t="s">
        <v>127</v>
      </c>
      <c r="J23" s="103" t="s">
        <v>129</v>
      </c>
      <c r="K23" s="103" t="s">
        <v>133</v>
      </c>
      <c r="L23" s="103" t="s">
        <v>161</v>
      </c>
      <c r="M23" s="103" t="s">
        <v>164</v>
      </c>
      <c r="N23" s="103" t="s">
        <v>180</v>
      </c>
      <c r="O23" s="204" t="s">
        <v>185</v>
      </c>
      <c r="P23" s="469" t="s">
        <v>54</v>
      </c>
      <c r="Q23" s="103" t="s">
        <v>128</v>
      </c>
      <c r="R23" s="470" t="s">
        <v>181</v>
      </c>
    </row>
    <row r="24" spans="2:19" s="14" customFormat="1">
      <c r="B24" s="190" t="s">
        <v>47</v>
      </c>
      <c r="C24" s="118">
        <v>20</v>
      </c>
      <c r="D24" s="118">
        <v>19.8</v>
      </c>
      <c r="E24" s="118">
        <v>20</v>
      </c>
      <c r="F24" s="118">
        <v>21</v>
      </c>
      <c r="G24" s="118">
        <v>19</v>
      </c>
      <c r="H24" s="118">
        <v>19</v>
      </c>
      <c r="I24" s="118">
        <v>21</v>
      </c>
      <c r="J24" s="118">
        <v>17</v>
      </c>
      <c r="K24" s="118">
        <v>15</v>
      </c>
      <c r="L24" s="118">
        <v>15</v>
      </c>
      <c r="M24" s="118">
        <v>15</v>
      </c>
      <c r="N24" s="118">
        <v>13.6</v>
      </c>
      <c r="O24" s="118">
        <v>11.852139019999999</v>
      </c>
      <c r="P24" s="460">
        <v>81</v>
      </c>
      <c r="Q24" s="290">
        <v>76</v>
      </c>
      <c r="R24" s="291">
        <v>58</v>
      </c>
    </row>
    <row r="25" spans="2:19" s="14" customFormat="1">
      <c r="B25" s="190" t="s">
        <v>53</v>
      </c>
      <c r="C25" s="299">
        <v>20</v>
      </c>
      <c r="D25" s="299">
        <v>20</v>
      </c>
      <c r="E25" s="299">
        <v>19</v>
      </c>
      <c r="F25" s="299">
        <v>21</v>
      </c>
      <c r="G25" s="299">
        <v>19</v>
      </c>
      <c r="H25" s="299">
        <v>19</v>
      </c>
      <c r="I25" s="299">
        <v>21</v>
      </c>
      <c r="J25" s="299">
        <v>17</v>
      </c>
      <c r="K25" s="401">
        <v>15</v>
      </c>
      <c r="L25" s="401">
        <v>15</v>
      </c>
      <c r="M25" s="401">
        <v>15</v>
      </c>
      <c r="N25" s="401">
        <v>13.6</v>
      </c>
      <c r="O25" s="442">
        <v>11.81646714</v>
      </c>
      <c r="P25" s="454">
        <v>80</v>
      </c>
      <c r="Q25" s="81">
        <v>76</v>
      </c>
      <c r="R25" s="140">
        <v>58</v>
      </c>
    </row>
    <row r="26" spans="2:19" s="14" customFormat="1">
      <c r="B26" s="207" t="s">
        <v>50</v>
      </c>
      <c r="C26" s="116">
        <v>5.6</v>
      </c>
      <c r="D26" s="116">
        <v>5.4</v>
      </c>
      <c r="E26" s="116">
        <v>5.4</v>
      </c>
      <c r="F26" s="116">
        <v>5.4</v>
      </c>
      <c r="G26" s="116">
        <v>5.0999999999999996</v>
      </c>
      <c r="H26" s="116">
        <v>4.9000000000000004</v>
      </c>
      <c r="I26" s="260">
        <v>4.7</v>
      </c>
      <c r="J26" s="260">
        <v>4.4000000000000004</v>
      </c>
      <c r="K26" s="261">
        <v>3.9308571311604683</v>
      </c>
      <c r="L26" s="261">
        <v>3.9166004732135993</v>
      </c>
      <c r="M26" s="261">
        <v>3.7525423956259298</v>
      </c>
      <c r="N26" s="261">
        <v>3.8</v>
      </c>
      <c r="O26" s="261">
        <v>3.6823129744349941</v>
      </c>
      <c r="P26" s="456">
        <v>21.799999999999997</v>
      </c>
      <c r="Q26" s="81">
        <v>19.100000000000001</v>
      </c>
      <c r="R26" s="140">
        <v>15.4</v>
      </c>
    </row>
    <row r="27" spans="2:19" s="14" customFormat="1">
      <c r="B27" s="207" t="s">
        <v>115</v>
      </c>
      <c r="C27" s="260">
        <v>0.15919999999999998</v>
      </c>
      <c r="D27" s="260">
        <v>0.1608</v>
      </c>
      <c r="E27" s="260">
        <v>0.159</v>
      </c>
      <c r="F27" s="260">
        <v>0.16</v>
      </c>
      <c r="G27" s="260">
        <v>0.159</v>
      </c>
      <c r="H27" s="260">
        <v>0.156</v>
      </c>
      <c r="I27" s="260">
        <v>0.152</v>
      </c>
      <c r="J27" s="260">
        <v>0.15</v>
      </c>
      <c r="K27" s="261">
        <v>0.153</v>
      </c>
      <c r="L27" s="261">
        <v>0.153</v>
      </c>
      <c r="M27" s="261">
        <v>0.15</v>
      </c>
      <c r="N27" s="261">
        <v>0.14799999999999999</v>
      </c>
      <c r="O27" s="261">
        <v>0.14501900000000001</v>
      </c>
      <c r="P27" s="477">
        <v>0.15980800000000001</v>
      </c>
      <c r="Q27" s="261">
        <v>0.15</v>
      </c>
      <c r="R27" s="271">
        <v>0.14799999999999999</v>
      </c>
    </row>
    <row r="28" spans="2:19" s="14" customFormat="1" ht="13.5" thickBot="1">
      <c r="B28" s="213" t="s">
        <v>85</v>
      </c>
      <c r="C28" s="128">
        <v>11.9</v>
      </c>
      <c r="D28" s="128">
        <v>11.3</v>
      </c>
      <c r="E28" s="128">
        <v>11.2</v>
      </c>
      <c r="F28" s="128">
        <v>11</v>
      </c>
      <c r="G28" s="128">
        <v>10.6</v>
      </c>
      <c r="H28" s="128">
        <v>10.3</v>
      </c>
      <c r="I28" s="128">
        <v>10.26</v>
      </c>
      <c r="J28" s="128">
        <v>9.6999999999999993</v>
      </c>
      <c r="K28" s="443">
        <v>8.66</v>
      </c>
      <c r="L28" s="443">
        <v>8.73</v>
      </c>
      <c r="M28" s="443">
        <v>8.39</v>
      </c>
      <c r="N28" s="443">
        <v>8.3000000000000007</v>
      </c>
      <c r="O28" s="443">
        <v>8.4639782245429771</v>
      </c>
      <c r="P28" s="492" t="s">
        <v>23</v>
      </c>
      <c r="Q28" s="216" t="s">
        <v>23</v>
      </c>
      <c r="R28" s="161" t="s">
        <v>23</v>
      </c>
    </row>
    <row r="29" spans="2:19" s="14" customFormat="1" ht="13.5" thickTop="1">
      <c r="C29" s="136"/>
      <c r="D29" s="136"/>
      <c r="E29" s="136"/>
      <c r="F29" s="136"/>
      <c r="G29" s="225"/>
      <c r="H29" s="225"/>
      <c r="I29" s="225"/>
      <c r="J29" s="225"/>
      <c r="K29" s="225"/>
      <c r="L29" s="225"/>
      <c r="M29" s="225"/>
      <c r="N29" s="225"/>
      <c r="O29" s="225"/>
      <c r="P29" s="225"/>
      <c r="Q29" s="225"/>
      <c r="R29" s="225"/>
      <c r="S29" s="265"/>
    </row>
    <row r="30" spans="2:19" s="14" customFormat="1" ht="13.5" thickBot="1">
      <c r="B30" s="49" t="s">
        <v>109</v>
      </c>
      <c r="C30" s="1"/>
      <c r="D30" s="222"/>
      <c r="E30" s="222"/>
      <c r="F30" s="222"/>
      <c r="G30" s="1"/>
      <c r="H30" s="1"/>
      <c r="I30" s="244"/>
      <c r="J30" s="244"/>
      <c r="K30" s="244"/>
      <c r="L30" s="244"/>
      <c r="M30" s="244"/>
      <c r="N30" s="244"/>
      <c r="O30" s="244"/>
      <c r="P30" s="244"/>
      <c r="Q30" s="244"/>
      <c r="R30" s="244"/>
      <c r="S30" s="246"/>
    </row>
    <row r="31" spans="2:19" s="14" customFormat="1" ht="22.15" customHeight="1" thickTop="1" thickBot="1">
      <c r="B31" s="182" t="s">
        <v>1</v>
      </c>
      <c r="C31" s="46" t="s">
        <v>29</v>
      </c>
      <c r="D31" s="46" t="s">
        <v>30</v>
      </c>
      <c r="E31" s="46" t="s">
        <v>31</v>
      </c>
      <c r="F31" s="46" t="s">
        <v>45</v>
      </c>
      <c r="G31" s="46" t="s">
        <v>69</v>
      </c>
      <c r="H31" s="46" t="s">
        <v>97</v>
      </c>
      <c r="I31" s="46" t="s">
        <v>127</v>
      </c>
      <c r="J31" s="46" t="s">
        <v>129</v>
      </c>
      <c r="K31" s="46" t="s">
        <v>133</v>
      </c>
      <c r="L31" s="46" t="s">
        <v>161</v>
      </c>
      <c r="M31" s="46" t="s">
        <v>164</v>
      </c>
      <c r="N31" s="46" t="s">
        <v>180</v>
      </c>
      <c r="O31" s="46" t="s">
        <v>185</v>
      </c>
      <c r="P31" s="138" t="s">
        <v>54</v>
      </c>
      <c r="Q31" s="300" t="s">
        <v>128</v>
      </c>
      <c r="R31" s="139" t="s">
        <v>181</v>
      </c>
    </row>
    <row r="32" spans="2:19" s="14" customFormat="1">
      <c r="B32" s="190" t="s">
        <v>47</v>
      </c>
      <c r="C32" s="51">
        <v>14179.1</v>
      </c>
      <c r="D32" s="51">
        <v>14484.7</v>
      </c>
      <c r="E32" s="51">
        <v>15237</v>
      </c>
      <c r="F32" s="51">
        <v>15378</v>
      </c>
      <c r="G32" s="51">
        <v>13672</v>
      </c>
      <c r="H32" s="51">
        <v>14136</v>
      </c>
      <c r="I32" s="51">
        <v>15812</v>
      </c>
      <c r="J32" s="51">
        <v>13859</v>
      </c>
      <c r="K32" s="51">
        <v>12528</v>
      </c>
      <c r="L32" s="51">
        <v>13307</v>
      </c>
      <c r="M32" s="51">
        <v>14431</v>
      </c>
      <c r="N32" s="51">
        <v>12845</v>
      </c>
      <c r="O32" s="51">
        <v>11009.964260849998</v>
      </c>
      <c r="P32" s="460">
        <v>59278</v>
      </c>
      <c r="Q32" s="290">
        <v>57479</v>
      </c>
      <c r="R32" s="291">
        <v>53111</v>
      </c>
    </row>
    <row r="33" spans="2:19" s="14" customFormat="1">
      <c r="B33" s="190" t="s">
        <v>4</v>
      </c>
      <c r="C33" s="51">
        <v>5550.7</v>
      </c>
      <c r="D33" s="51">
        <v>5901.1</v>
      </c>
      <c r="E33" s="51">
        <v>6468</v>
      </c>
      <c r="F33" s="51">
        <v>5421</v>
      </c>
      <c r="G33" s="51">
        <v>4997</v>
      </c>
      <c r="H33" s="51">
        <v>5239</v>
      </c>
      <c r="I33" s="51">
        <v>5956</v>
      </c>
      <c r="J33" s="51">
        <v>2478</v>
      </c>
      <c r="K33" s="51">
        <v>4415</v>
      </c>
      <c r="L33" s="256">
        <v>5388</v>
      </c>
      <c r="M33" s="256">
        <v>5870</v>
      </c>
      <c r="N33" s="51">
        <v>3223</v>
      </c>
      <c r="O33" s="51">
        <v>3942.2176717900006</v>
      </c>
      <c r="P33" s="460">
        <v>23340</v>
      </c>
      <c r="Q33" s="290">
        <v>18670</v>
      </c>
      <c r="R33" s="291">
        <v>18896</v>
      </c>
    </row>
    <row r="34" spans="2:19" s="14" customFormat="1">
      <c r="B34" s="190" t="s">
        <v>73</v>
      </c>
      <c r="C34" s="124">
        <v>0.39100000000000001</v>
      </c>
      <c r="D34" s="124">
        <v>0.40699999999999997</v>
      </c>
      <c r="E34" s="124">
        <v>0.42399999999999999</v>
      </c>
      <c r="F34" s="124">
        <v>0.35199999999999998</v>
      </c>
      <c r="G34" s="124">
        <v>0.36553369904063249</v>
      </c>
      <c r="H34" s="124">
        <v>0.37057660509390788</v>
      </c>
      <c r="I34" s="124">
        <v>0.3766864018776363</v>
      </c>
      <c r="J34" s="124">
        <v>0.1788186726426145</v>
      </c>
      <c r="K34" s="124">
        <v>0.35242926892955839</v>
      </c>
      <c r="L34" s="403">
        <v>0.40488318207721452</v>
      </c>
      <c r="M34" s="403">
        <v>0.40676393165015451</v>
      </c>
      <c r="N34" s="403">
        <v>0.251</v>
      </c>
      <c r="O34" s="82">
        <v>0.35805907979265783</v>
      </c>
      <c r="P34" s="473">
        <v>0.39373798036370999</v>
      </c>
      <c r="Q34" s="120">
        <v>0.32481427999791229</v>
      </c>
      <c r="R34" s="479">
        <v>0.35599999999999998</v>
      </c>
    </row>
    <row r="35" spans="2:19">
      <c r="B35" s="190" t="s">
        <v>56</v>
      </c>
      <c r="C35" s="51">
        <v>525.20000000000005</v>
      </c>
      <c r="D35" s="51">
        <v>776.2</v>
      </c>
      <c r="E35" s="51">
        <v>1576</v>
      </c>
      <c r="F35" s="51">
        <v>1759</v>
      </c>
      <c r="G35" s="51">
        <v>501</v>
      </c>
      <c r="H35" s="51">
        <v>1025</v>
      </c>
      <c r="I35" s="51">
        <v>1977</v>
      </c>
      <c r="J35" s="51">
        <v>2605</v>
      </c>
      <c r="K35" s="51">
        <v>975</v>
      </c>
      <c r="L35" s="256">
        <v>1183</v>
      </c>
      <c r="M35" s="256">
        <v>2179</v>
      </c>
      <c r="N35" s="51">
        <v>3493</v>
      </c>
      <c r="O35" s="51">
        <v>246.55607119000001</v>
      </c>
      <c r="P35" s="454">
        <v>4636</v>
      </c>
      <c r="Q35" s="81">
        <v>6108</v>
      </c>
      <c r="R35" s="140">
        <v>7830</v>
      </c>
      <c r="S35" s="1"/>
    </row>
    <row r="36" spans="2:19">
      <c r="B36" s="184" t="s">
        <v>100</v>
      </c>
      <c r="C36" s="51">
        <v>525.20000000000005</v>
      </c>
      <c r="D36" s="51">
        <v>776.2</v>
      </c>
      <c r="E36" s="51">
        <v>1576</v>
      </c>
      <c r="F36" s="51">
        <v>1759</v>
      </c>
      <c r="G36" s="51">
        <v>501</v>
      </c>
      <c r="H36" s="51">
        <v>1025</v>
      </c>
      <c r="I36" s="51">
        <v>1977</v>
      </c>
      <c r="J36" s="51">
        <v>2605</v>
      </c>
      <c r="K36" s="51">
        <v>975</v>
      </c>
      <c r="L36" s="256">
        <v>1183</v>
      </c>
      <c r="M36" s="256">
        <v>2179</v>
      </c>
      <c r="N36" s="51">
        <v>3493</v>
      </c>
      <c r="O36" s="51">
        <v>246.55607119000001</v>
      </c>
      <c r="P36" s="454">
        <v>4636</v>
      </c>
      <c r="Q36" s="81">
        <v>6108</v>
      </c>
      <c r="R36" s="140">
        <v>7830</v>
      </c>
      <c r="S36" s="1"/>
    </row>
    <row r="37" spans="2:19">
      <c r="B37" s="190" t="s">
        <v>99</v>
      </c>
      <c r="C37" s="125">
        <v>5025.4799999999996</v>
      </c>
      <c r="D37" s="125">
        <v>5124.8999999999996</v>
      </c>
      <c r="E37" s="125">
        <v>4892</v>
      </c>
      <c r="F37" s="125">
        <v>3662</v>
      </c>
      <c r="G37" s="125">
        <v>4496</v>
      </c>
      <c r="H37" s="125">
        <v>4214</v>
      </c>
      <c r="I37" s="125">
        <v>3979</v>
      </c>
      <c r="J37" s="125">
        <v>-127</v>
      </c>
      <c r="K37" s="125">
        <v>3440</v>
      </c>
      <c r="L37" s="404">
        <v>4205</v>
      </c>
      <c r="M37" s="404">
        <v>3690</v>
      </c>
      <c r="N37" s="125">
        <v>-270</v>
      </c>
      <c r="O37" s="81">
        <v>3695.6616006000004</v>
      </c>
      <c r="P37" s="494">
        <v>18704</v>
      </c>
      <c r="Q37" s="81">
        <v>12562</v>
      </c>
      <c r="R37" s="140">
        <v>11065</v>
      </c>
      <c r="S37" s="1"/>
    </row>
    <row r="38" spans="2:19" s="244" customFormat="1">
      <c r="B38" s="276" t="s">
        <v>101</v>
      </c>
      <c r="C38" s="280">
        <v>0.35442870139853727</v>
      </c>
      <c r="D38" s="280">
        <v>0.35381471483703492</v>
      </c>
      <c r="E38" s="280">
        <v>0.32106057622891643</v>
      </c>
      <c r="F38" s="280">
        <v>0.2381323969306802</v>
      </c>
      <c r="G38" s="280">
        <v>0.32884727911059097</v>
      </c>
      <c r="H38" s="280">
        <v>0.2981041312959819</v>
      </c>
      <c r="I38" s="280">
        <v>0.2516443207690362</v>
      </c>
      <c r="J38" s="280">
        <v>-9.1637203261418568E-3</v>
      </c>
      <c r="K38" s="280">
        <v>0.27458492975734355</v>
      </c>
      <c r="L38" s="280">
        <v>0.31599909821898248</v>
      </c>
      <c r="M38" s="405">
        <v>0.25154181969371492</v>
      </c>
      <c r="N38" s="405">
        <v>-2.1000000000000001E-2</v>
      </c>
      <c r="O38" s="258">
        <v>0.33566517683815678</v>
      </c>
      <c r="P38" s="495">
        <v>0.31553021356995847</v>
      </c>
      <c r="Q38" s="405">
        <v>0.21854938325301415</v>
      </c>
      <c r="R38" s="493">
        <v>0.20799999999999999</v>
      </c>
    </row>
    <row r="39" spans="2:19">
      <c r="B39" s="190"/>
      <c r="C39" s="117"/>
      <c r="D39" s="117"/>
      <c r="E39" s="117"/>
      <c r="F39" s="117"/>
      <c r="G39" s="117"/>
      <c r="H39" s="117"/>
      <c r="I39" s="117"/>
      <c r="J39" s="117"/>
      <c r="K39" s="117"/>
      <c r="L39" s="117"/>
      <c r="M39" s="117"/>
      <c r="N39" s="117"/>
      <c r="O39" s="117"/>
      <c r="P39" s="480"/>
      <c r="Q39" s="117"/>
      <c r="R39" s="156"/>
      <c r="S39" s="1"/>
    </row>
    <row r="40" spans="2:19" ht="13.5" thickBot="1">
      <c r="B40" s="196" t="s">
        <v>2</v>
      </c>
      <c r="C40" s="103" t="s">
        <v>29</v>
      </c>
      <c r="D40" s="103" t="s">
        <v>30</v>
      </c>
      <c r="E40" s="103" t="s">
        <v>31</v>
      </c>
      <c r="F40" s="103" t="s">
        <v>45</v>
      </c>
      <c r="G40" s="103" t="s">
        <v>69</v>
      </c>
      <c r="H40" s="103" t="s">
        <v>97</v>
      </c>
      <c r="I40" s="103" t="s">
        <v>127</v>
      </c>
      <c r="J40" s="103" t="s">
        <v>129</v>
      </c>
      <c r="K40" s="103" t="s">
        <v>133</v>
      </c>
      <c r="L40" s="103" t="s">
        <v>161</v>
      </c>
      <c r="M40" s="103" t="s">
        <v>164</v>
      </c>
      <c r="N40" s="103" t="s">
        <v>180</v>
      </c>
      <c r="O40" s="204" t="s">
        <v>185</v>
      </c>
      <c r="P40" s="469" t="s">
        <v>54</v>
      </c>
      <c r="Q40" s="103" t="s">
        <v>128</v>
      </c>
      <c r="R40" s="470" t="s">
        <v>181</v>
      </c>
      <c r="S40" s="1"/>
    </row>
    <row r="41" spans="2:19">
      <c r="B41" s="190" t="s">
        <v>47</v>
      </c>
      <c r="C41" s="129">
        <v>5966</v>
      </c>
      <c r="D41" s="129">
        <v>6267</v>
      </c>
      <c r="E41" s="129">
        <v>7214</v>
      </c>
      <c r="F41" s="129">
        <v>6812</v>
      </c>
      <c r="G41" s="129">
        <v>5856</v>
      </c>
      <c r="H41" s="129">
        <v>6297</v>
      </c>
      <c r="I41" s="129">
        <v>7158</v>
      </c>
      <c r="J41" s="129">
        <v>6429</v>
      </c>
      <c r="K41" s="129">
        <v>5568</v>
      </c>
      <c r="L41" s="129">
        <v>6298</v>
      </c>
      <c r="M41" s="129">
        <v>7227</v>
      </c>
      <c r="N41" s="129">
        <v>6337</v>
      </c>
      <c r="O41" s="129">
        <v>5218.3761948099991</v>
      </c>
      <c r="P41" s="460">
        <v>26259</v>
      </c>
      <c r="Q41" s="290">
        <v>25740</v>
      </c>
      <c r="R41" s="291">
        <v>25429</v>
      </c>
      <c r="S41" s="1"/>
    </row>
    <row r="42" spans="2:19" s="14" customFormat="1">
      <c r="B42" s="190" t="s">
        <v>53</v>
      </c>
      <c r="C42" s="129">
        <v>5739</v>
      </c>
      <c r="D42" s="129">
        <v>6189</v>
      </c>
      <c r="E42" s="129">
        <v>7086</v>
      </c>
      <c r="F42" s="129">
        <v>6573</v>
      </c>
      <c r="G42" s="129">
        <v>5518.9</v>
      </c>
      <c r="H42" s="129">
        <v>6032.6</v>
      </c>
      <c r="I42" s="129">
        <v>6934.8</v>
      </c>
      <c r="J42" s="129">
        <v>6155.2</v>
      </c>
      <c r="K42" s="129">
        <v>5354.5</v>
      </c>
      <c r="L42" s="129">
        <v>5917.7</v>
      </c>
      <c r="M42" s="129">
        <v>6717.9</v>
      </c>
      <c r="N42" s="129">
        <v>5669</v>
      </c>
      <c r="O42" s="129">
        <v>4847.1562817399999</v>
      </c>
      <c r="P42" s="460">
        <v>25587</v>
      </c>
      <c r="Q42" s="290">
        <v>24641.5</v>
      </c>
      <c r="R42" s="291">
        <v>23659</v>
      </c>
    </row>
    <row r="43" spans="2:19">
      <c r="B43" s="199" t="s">
        <v>57</v>
      </c>
      <c r="C43" s="95">
        <v>526.5</v>
      </c>
      <c r="D43" s="95">
        <v>513.79999999999995</v>
      </c>
      <c r="E43" s="95">
        <v>528.49</v>
      </c>
      <c r="F43" s="95">
        <v>553</v>
      </c>
      <c r="G43" s="95">
        <v>572.11</v>
      </c>
      <c r="H43" s="95">
        <v>569.65</v>
      </c>
      <c r="I43" s="290">
        <v>613.71</v>
      </c>
      <c r="J43" s="290">
        <v>633.75</v>
      </c>
      <c r="K43" s="290">
        <v>632.83000000000004</v>
      </c>
      <c r="L43" s="290">
        <v>656.18</v>
      </c>
      <c r="M43" s="290">
        <v>740.26</v>
      </c>
      <c r="N43" s="290">
        <v>735</v>
      </c>
      <c r="O43" s="129">
        <v>708.76385133999986</v>
      </c>
      <c r="P43" s="460">
        <v>2121.79</v>
      </c>
      <c r="Q43" s="290">
        <v>2389.2200000000003</v>
      </c>
      <c r="R43" s="291">
        <v>2764</v>
      </c>
      <c r="S43" s="1"/>
    </row>
    <row r="44" spans="2:19">
      <c r="B44" s="190" t="s">
        <v>114</v>
      </c>
      <c r="C44" s="262">
        <v>0.75639999999999996</v>
      </c>
      <c r="D44" s="262">
        <v>0.69010000000000005</v>
      </c>
      <c r="E44" s="262">
        <v>0.69</v>
      </c>
      <c r="F44" s="262">
        <v>0.69399999999999995</v>
      </c>
      <c r="G44" s="262">
        <v>0.69899999999999995</v>
      </c>
      <c r="H44" s="262">
        <v>0.71899999999999997</v>
      </c>
      <c r="I44" s="262">
        <v>0.751</v>
      </c>
      <c r="J44" s="262">
        <v>0.77700000000000002</v>
      </c>
      <c r="K44" s="262">
        <v>0.79</v>
      </c>
      <c r="L44" s="262">
        <v>0.81499999999999995</v>
      </c>
      <c r="M44" s="262">
        <v>0.84399999999999997</v>
      </c>
      <c r="N44" s="240">
        <v>0.8</v>
      </c>
      <c r="O44" s="262">
        <v>0.84326699999999999</v>
      </c>
      <c r="P44" s="487">
        <v>0.69447900000000007</v>
      </c>
      <c r="Q44" s="262">
        <v>0.77700000000000002</v>
      </c>
      <c r="R44" s="272">
        <v>0.8</v>
      </c>
      <c r="S44" s="1"/>
    </row>
    <row r="45" spans="2:19">
      <c r="B45" s="181" t="s">
        <v>136</v>
      </c>
      <c r="C45" s="260">
        <v>0.33589999999999998</v>
      </c>
      <c r="D45" s="260">
        <v>0.31510000000000005</v>
      </c>
      <c r="E45" s="260">
        <v>0.314</v>
      </c>
      <c r="F45" s="260">
        <v>0.32800000000000001</v>
      </c>
      <c r="G45" s="260">
        <v>0.33900000000000002</v>
      </c>
      <c r="H45" s="260">
        <v>0.34300000000000003</v>
      </c>
      <c r="I45" s="260">
        <v>0.35699999999999998</v>
      </c>
      <c r="J45" s="260">
        <v>0.35799999999999998</v>
      </c>
      <c r="K45" s="260">
        <v>0.35399999999999998</v>
      </c>
      <c r="L45" s="260">
        <v>0.35499999999999998</v>
      </c>
      <c r="M45" s="260">
        <v>0.379</v>
      </c>
      <c r="N45" s="261">
        <v>0.37</v>
      </c>
      <c r="O45" s="262">
        <v>0.371064</v>
      </c>
      <c r="P45" s="488">
        <v>0.32849200000000001</v>
      </c>
      <c r="Q45" s="336">
        <v>0.35799999999999998</v>
      </c>
      <c r="R45" s="237">
        <v>0.37</v>
      </c>
      <c r="S45" s="1"/>
    </row>
    <row r="46" spans="2:19" s="5" customFormat="1">
      <c r="B46" s="190" t="s">
        <v>91</v>
      </c>
      <c r="C46" s="129">
        <v>2446.1999999999998</v>
      </c>
      <c r="D46" s="129">
        <v>2781</v>
      </c>
      <c r="E46" s="129">
        <v>3292.1</v>
      </c>
      <c r="F46" s="129">
        <v>3093.4</v>
      </c>
      <c r="G46" s="129">
        <v>2589.4</v>
      </c>
      <c r="H46" s="129">
        <v>2752.2</v>
      </c>
      <c r="I46" s="129">
        <v>3020.4</v>
      </c>
      <c r="J46" s="129">
        <v>2587.6</v>
      </c>
      <c r="K46" s="129">
        <v>2228.9</v>
      </c>
      <c r="L46" s="129">
        <v>2403.9</v>
      </c>
      <c r="M46" s="129">
        <v>2617.9</v>
      </c>
      <c r="N46" s="406">
        <v>2169</v>
      </c>
      <c r="O46" s="129">
        <v>1861.1561578024532</v>
      </c>
      <c r="P46" s="490" t="s">
        <v>23</v>
      </c>
      <c r="Q46" s="114" t="s">
        <v>23</v>
      </c>
      <c r="R46" s="491" t="s">
        <v>23</v>
      </c>
    </row>
    <row r="47" spans="2:19">
      <c r="B47" s="190" t="s">
        <v>83</v>
      </c>
      <c r="C47" s="118">
        <v>294.7</v>
      </c>
      <c r="D47" s="118">
        <v>353</v>
      </c>
      <c r="E47" s="118">
        <v>377</v>
      </c>
      <c r="F47" s="118">
        <v>388</v>
      </c>
      <c r="G47" s="118">
        <v>365</v>
      </c>
      <c r="H47" s="118">
        <v>382</v>
      </c>
      <c r="I47" s="118">
        <v>377</v>
      </c>
      <c r="J47" s="118">
        <v>371</v>
      </c>
      <c r="K47" s="118">
        <v>341</v>
      </c>
      <c r="L47" s="118">
        <v>366</v>
      </c>
      <c r="M47" s="118">
        <v>354</v>
      </c>
      <c r="N47" s="442">
        <v>350</v>
      </c>
      <c r="O47" s="262">
        <v>334.54292173129096</v>
      </c>
      <c r="P47" s="490" t="s">
        <v>23</v>
      </c>
      <c r="Q47" s="114" t="s">
        <v>23</v>
      </c>
      <c r="R47" s="491" t="s">
        <v>23</v>
      </c>
      <c r="S47" s="1"/>
    </row>
    <row r="48" spans="2:19">
      <c r="B48" s="200" t="s">
        <v>84</v>
      </c>
      <c r="C48" s="115">
        <v>0.20399999999999999</v>
      </c>
      <c r="D48" s="115">
        <v>0.17899999999999999</v>
      </c>
      <c r="E48" s="115">
        <v>0.13500000000000001</v>
      </c>
      <c r="F48" s="115">
        <v>0.1239441422060665</v>
      </c>
      <c r="G48" s="115">
        <v>0.1097599471969925</v>
      </c>
      <c r="H48" s="115">
        <v>0.11222172476883099</v>
      </c>
      <c r="I48" s="115">
        <v>0.10838255709502681</v>
      </c>
      <c r="J48" s="115">
        <v>0.10879987222655697</v>
      </c>
      <c r="K48" s="115">
        <v>9.6097939081534037E-2</v>
      </c>
      <c r="L48" s="115">
        <v>8.5200005979996912E-2</v>
      </c>
      <c r="M48" s="115">
        <v>9.7299942269890069E-2</v>
      </c>
      <c r="N48" s="115">
        <v>0.112</v>
      </c>
      <c r="O48" s="425">
        <v>9.014026072551512E-2</v>
      </c>
      <c r="P48" s="490" t="s">
        <v>23</v>
      </c>
      <c r="Q48" s="114" t="s">
        <v>23</v>
      </c>
      <c r="R48" s="491" t="s">
        <v>23</v>
      </c>
      <c r="S48" s="1"/>
    </row>
    <row r="49" spans="2:19">
      <c r="B49" s="190"/>
      <c r="C49" s="116"/>
      <c r="D49" s="116"/>
      <c r="E49" s="116"/>
      <c r="F49" s="116"/>
      <c r="G49" s="116"/>
      <c r="H49" s="116"/>
      <c r="I49" s="260"/>
      <c r="J49" s="260"/>
      <c r="K49" s="260"/>
      <c r="L49" s="260"/>
      <c r="M49" s="260"/>
      <c r="N49" s="260"/>
      <c r="O49" s="260"/>
      <c r="P49" s="489"/>
      <c r="Q49" s="260"/>
      <c r="R49" s="160"/>
      <c r="S49" s="1"/>
    </row>
    <row r="50" spans="2:19" ht="13.5" thickBot="1">
      <c r="B50" s="196" t="s">
        <v>3</v>
      </c>
      <c r="C50" s="103" t="s">
        <v>29</v>
      </c>
      <c r="D50" s="103" t="s">
        <v>30</v>
      </c>
      <c r="E50" s="103" t="s">
        <v>31</v>
      </c>
      <c r="F50" s="103" t="s">
        <v>45</v>
      </c>
      <c r="G50" s="103" t="s">
        <v>69</v>
      </c>
      <c r="H50" s="103" t="s">
        <v>97</v>
      </c>
      <c r="I50" s="103" t="s">
        <v>127</v>
      </c>
      <c r="J50" s="103" t="s">
        <v>129</v>
      </c>
      <c r="K50" s="103" t="s">
        <v>133</v>
      </c>
      <c r="L50" s="103" t="s">
        <v>161</v>
      </c>
      <c r="M50" s="103" t="s">
        <v>164</v>
      </c>
      <c r="N50" s="103" t="s">
        <v>180</v>
      </c>
      <c r="O50" s="204" t="s">
        <v>185</v>
      </c>
      <c r="P50" s="469" t="s">
        <v>54</v>
      </c>
      <c r="Q50" s="103" t="s">
        <v>128</v>
      </c>
      <c r="R50" s="470" t="s">
        <v>181</v>
      </c>
      <c r="S50" s="1"/>
    </row>
    <row r="51" spans="2:19">
      <c r="B51" s="190" t="s">
        <v>47</v>
      </c>
      <c r="C51" s="129">
        <v>8172</v>
      </c>
      <c r="D51" s="129">
        <v>8218</v>
      </c>
      <c r="E51" s="129">
        <v>8022</v>
      </c>
      <c r="F51" s="129">
        <v>8566</v>
      </c>
      <c r="G51" s="129">
        <v>7816</v>
      </c>
      <c r="H51" s="129">
        <v>7840</v>
      </c>
      <c r="I51" s="129">
        <v>8654</v>
      </c>
      <c r="J51" s="129">
        <v>7430</v>
      </c>
      <c r="K51" s="129">
        <v>6960</v>
      </c>
      <c r="L51" s="129">
        <v>7009</v>
      </c>
      <c r="M51" s="129">
        <v>7204</v>
      </c>
      <c r="N51" s="129">
        <v>6508</v>
      </c>
      <c r="O51" s="129">
        <v>5791.5880660400007</v>
      </c>
      <c r="P51" s="460">
        <v>32978</v>
      </c>
      <c r="Q51" s="290">
        <v>31740</v>
      </c>
      <c r="R51" s="291">
        <v>27682</v>
      </c>
      <c r="S51" s="1"/>
    </row>
    <row r="52" spans="2:19">
      <c r="B52" s="190" t="s">
        <v>53</v>
      </c>
      <c r="C52" s="129">
        <v>8122</v>
      </c>
      <c r="D52" s="129">
        <v>8173</v>
      </c>
      <c r="E52" s="129">
        <v>7954</v>
      </c>
      <c r="F52" s="129">
        <v>8510</v>
      </c>
      <c r="G52" s="129">
        <v>7766</v>
      </c>
      <c r="H52" s="129">
        <v>7811</v>
      </c>
      <c r="I52" s="129">
        <v>8638</v>
      </c>
      <c r="J52" s="406">
        <v>7407</v>
      </c>
      <c r="K52" s="406">
        <v>6943</v>
      </c>
      <c r="L52" s="406">
        <v>6988</v>
      </c>
      <c r="M52" s="406">
        <v>7182</v>
      </c>
      <c r="N52" s="406">
        <v>6490</v>
      </c>
      <c r="O52" s="406">
        <v>5774.1415080900006</v>
      </c>
      <c r="P52" s="454">
        <v>32759</v>
      </c>
      <c r="Q52" s="81">
        <v>31622</v>
      </c>
      <c r="R52" s="140">
        <v>27602</v>
      </c>
      <c r="S52" s="1"/>
    </row>
    <row r="53" spans="2:19">
      <c r="B53" s="207" t="s">
        <v>199</v>
      </c>
      <c r="C53" s="129">
        <v>2288</v>
      </c>
      <c r="D53" s="129">
        <v>2241</v>
      </c>
      <c r="E53" s="129">
        <v>2224</v>
      </c>
      <c r="F53" s="129">
        <v>2189</v>
      </c>
      <c r="G53" s="129">
        <v>2094.6</v>
      </c>
      <c r="H53" s="129">
        <v>2011.2</v>
      </c>
      <c r="I53" s="129">
        <v>1933.7</v>
      </c>
      <c r="J53" s="406">
        <v>1898.9613110999999</v>
      </c>
      <c r="K53" s="406">
        <v>1875.5756177999999</v>
      </c>
      <c r="L53" s="406">
        <v>1865.35589329</v>
      </c>
      <c r="M53" s="406">
        <v>1830.06848891</v>
      </c>
      <c r="N53" s="406">
        <v>1804</v>
      </c>
      <c r="O53" s="406">
        <v>1799.4679106600004</v>
      </c>
      <c r="P53" s="454">
        <v>8942</v>
      </c>
      <c r="Q53" s="81">
        <v>7938.4613110999999</v>
      </c>
      <c r="R53" s="140">
        <v>7375</v>
      </c>
      <c r="S53" s="1"/>
    </row>
    <row r="54" spans="2:19">
      <c r="B54" s="207" t="s">
        <v>115</v>
      </c>
      <c r="C54" s="260">
        <v>0.15919999999999998</v>
      </c>
      <c r="D54" s="260">
        <v>0.1608</v>
      </c>
      <c r="E54" s="260">
        <v>0.159</v>
      </c>
      <c r="F54" s="260">
        <v>0.16</v>
      </c>
      <c r="G54" s="260">
        <v>0.159</v>
      </c>
      <c r="H54" s="260">
        <v>0.156</v>
      </c>
      <c r="I54" s="260">
        <v>0.152</v>
      </c>
      <c r="J54" s="260">
        <v>0.1</v>
      </c>
      <c r="K54" s="260">
        <v>0.153</v>
      </c>
      <c r="L54" s="260">
        <v>0.153</v>
      </c>
      <c r="M54" s="261">
        <v>0.15</v>
      </c>
      <c r="N54" s="261">
        <v>0.14799999999999999</v>
      </c>
      <c r="O54" s="261">
        <v>0.14501900000000001</v>
      </c>
      <c r="P54" s="477">
        <v>0.15980800000000001</v>
      </c>
      <c r="Q54" s="261">
        <v>0.1</v>
      </c>
      <c r="R54" s="271">
        <v>0.14799999999999999</v>
      </c>
      <c r="S54" s="1"/>
    </row>
    <row r="55" spans="2:19" ht="13.5" thickBot="1">
      <c r="B55" s="213" t="s">
        <v>92</v>
      </c>
      <c r="C55" s="130">
        <v>4863</v>
      </c>
      <c r="D55" s="130">
        <v>4690</v>
      </c>
      <c r="E55" s="130">
        <v>4612</v>
      </c>
      <c r="F55" s="130">
        <v>4461</v>
      </c>
      <c r="G55" s="130">
        <v>4368.5</v>
      </c>
      <c r="H55" s="130">
        <v>4260</v>
      </c>
      <c r="I55" s="130">
        <v>4188.93</v>
      </c>
      <c r="J55" s="130">
        <v>4174.3100000000004</v>
      </c>
      <c r="K55" s="130">
        <v>4136.16</v>
      </c>
      <c r="L55" s="130">
        <v>4149.5200000000004</v>
      </c>
      <c r="M55" s="130">
        <v>4038.14</v>
      </c>
      <c r="N55" s="130">
        <v>4032</v>
      </c>
      <c r="O55" s="130">
        <v>4136.1658602436009</v>
      </c>
      <c r="P55" s="496" t="s">
        <v>23</v>
      </c>
      <c r="Q55" s="130" t="s">
        <v>23</v>
      </c>
      <c r="R55" s="162" t="s">
        <v>23</v>
      </c>
      <c r="S55" s="1"/>
    </row>
    <row r="56" spans="2:19" ht="13.5" thickTop="1">
      <c r="C56" s="217"/>
      <c r="D56" s="217"/>
      <c r="E56" s="217"/>
      <c r="F56" s="217"/>
      <c r="G56" s="217"/>
      <c r="H56" s="217"/>
      <c r="I56" s="217"/>
      <c r="J56" s="217"/>
      <c r="K56" s="217"/>
      <c r="L56" s="217"/>
      <c r="M56" s="217"/>
      <c r="N56" s="217"/>
      <c r="O56" s="217"/>
      <c r="P56" s="217"/>
      <c r="Q56" s="217"/>
      <c r="R56" s="217"/>
    </row>
    <row r="57" spans="2:19">
      <c r="B57" s="295"/>
      <c r="C57" s="75"/>
      <c r="D57" s="75"/>
      <c r="E57" s="75"/>
      <c r="F57" s="75"/>
      <c r="G57" s="75"/>
      <c r="H57" s="75"/>
      <c r="I57" s="75"/>
      <c r="J57" s="75"/>
      <c r="K57" s="75"/>
      <c r="L57" s="75"/>
      <c r="M57" s="75"/>
      <c r="N57" s="75"/>
      <c r="O57" s="75"/>
      <c r="P57" s="75"/>
      <c r="Q57" s="75"/>
      <c r="R57" s="75"/>
      <c r="S57" s="75"/>
    </row>
    <row r="58" spans="2:19">
      <c r="B58" s="75"/>
      <c r="C58" s="75"/>
      <c r="D58" s="75"/>
      <c r="E58" s="75"/>
      <c r="F58" s="75"/>
      <c r="G58" s="75"/>
      <c r="H58" s="75"/>
      <c r="I58" s="75"/>
      <c r="J58" s="75"/>
      <c r="K58" s="75"/>
      <c r="L58" s="75"/>
      <c r="M58" s="75"/>
      <c r="N58" s="75"/>
      <c r="O58" s="75"/>
      <c r="P58" s="75"/>
      <c r="Q58" s="75"/>
      <c r="R58" s="75"/>
      <c r="S58" s="75"/>
    </row>
    <row r="59" spans="2:19">
      <c r="B59" s="1" t="s">
        <v>28</v>
      </c>
    </row>
  </sheetData>
  <hyperlinks>
    <hyperlink ref="B2" location="Index!A1" display="index page"/>
  </hyperlinks>
  <pageMargins left="0.7" right="0.7" top="0.75" bottom="0.75" header="0.3" footer="0.3"/>
  <pageSetup paperSize="9" scale="66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S30"/>
  <sheetViews>
    <sheetView showGridLines="0" tabSelected="1" view="pageBreakPreview" zoomScale="80" zoomScaleNormal="90" zoomScaleSheetLayoutView="80" workbookViewId="0">
      <pane xSplit="2" ySplit="4" topLeftCell="G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3" width="10.5703125" style="5" hidden="1" customWidth="1" outlineLevel="1" collapsed="1"/>
    <col min="4" max="6" width="10.5703125" style="5" hidden="1" customWidth="1" outlineLevel="1"/>
    <col min="7" max="7" width="10.5703125" style="5" customWidth="1" collapsed="1"/>
    <col min="8" max="8" width="10.5703125" style="5" customWidth="1"/>
    <col min="9" max="18" width="10.5703125" style="246" customWidth="1"/>
    <col min="19" max="19" width="10.5703125" style="246" hidden="1" customWidth="1"/>
    <col min="20" max="211" width="9.140625" style="1"/>
    <col min="212" max="212" width="55.7109375" style="1" customWidth="1"/>
    <col min="213" max="220" width="9.7109375" style="1" customWidth="1"/>
    <col min="221" max="16384" width="9.140625" style="1"/>
  </cols>
  <sheetData>
    <row r="1" spans="2:19" s="14" customFormat="1" ht="18">
      <c r="B1" s="36" t="s">
        <v>16</v>
      </c>
      <c r="C1" s="136"/>
      <c r="D1" s="136"/>
      <c r="E1" s="136"/>
      <c r="F1" s="136"/>
      <c r="G1" s="136"/>
      <c r="H1" s="136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2:19" s="14" customFormat="1">
      <c r="B2" s="37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2:19" ht="13.5" thickBot="1">
      <c r="B3" s="49" t="s">
        <v>102</v>
      </c>
    </row>
    <row r="4" spans="2:19" s="2" customFormat="1" ht="14.25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300" t="s">
        <v>97</v>
      </c>
      <c r="I4" s="300" t="s">
        <v>127</v>
      </c>
      <c r="J4" s="300" t="s">
        <v>129</v>
      </c>
      <c r="K4" s="300" t="s">
        <v>133</v>
      </c>
      <c r="L4" s="300" t="s">
        <v>161</v>
      </c>
      <c r="M4" s="300" t="s">
        <v>164</v>
      </c>
      <c r="N4" s="300" t="s">
        <v>180</v>
      </c>
      <c r="O4" s="46" t="s">
        <v>185</v>
      </c>
      <c r="P4" s="138" t="s">
        <v>54</v>
      </c>
      <c r="Q4" s="300" t="s">
        <v>128</v>
      </c>
      <c r="R4" s="139" t="s">
        <v>181</v>
      </c>
    </row>
    <row r="5" spans="2:19" s="14" customFormat="1">
      <c r="B5" s="190" t="s">
        <v>47</v>
      </c>
      <c r="C5" s="95">
        <v>29.4</v>
      </c>
      <c r="D5" s="95">
        <v>38.200000000000003</v>
      </c>
      <c r="E5" s="95">
        <v>44</v>
      </c>
      <c r="F5" s="95">
        <v>36.5</v>
      </c>
      <c r="G5" s="95">
        <v>31</v>
      </c>
      <c r="H5" s="95">
        <v>37</v>
      </c>
      <c r="I5" s="290">
        <v>41</v>
      </c>
      <c r="J5" s="290">
        <v>33</v>
      </c>
      <c r="K5" s="290">
        <v>26</v>
      </c>
      <c r="L5" s="290">
        <v>30</v>
      </c>
      <c r="M5" s="290">
        <v>35</v>
      </c>
      <c r="N5" s="290">
        <v>28</v>
      </c>
      <c r="O5" s="290">
        <v>19.306278580000001</v>
      </c>
      <c r="P5" s="460">
        <v>148.1</v>
      </c>
      <c r="Q5" s="290">
        <v>142</v>
      </c>
      <c r="R5" s="291">
        <v>118</v>
      </c>
    </row>
    <row r="6" spans="2:19" s="14" customFormat="1">
      <c r="B6" s="190" t="s">
        <v>4</v>
      </c>
      <c r="C6" s="95">
        <v>12.48</v>
      </c>
      <c r="D6" s="95">
        <v>19.899999999999999</v>
      </c>
      <c r="E6" s="95">
        <v>24</v>
      </c>
      <c r="F6" s="95">
        <v>17.600000000000001</v>
      </c>
      <c r="G6" s="95">
        <v>14</v>
      </c>
      <c r="H6" s="95">
        <v>14</v>
      </c>
      <c r="I6" s="290">
        <v>20</v>
      </c>
      <c r="J6" s="290">
        <v>13</v>
      </c>
      <c r="K6" s="290">
        <v>14</v>
      </c>
      <c r="L6" s="290">
        <v>18</v>
      </c>
      <c r="M6" s="290">
        <v>25</v>
      </c>
      <c r="N6" s="290">
        <v>17</v>
      </c>
      <c r="O6" s="290">
        <v>11.83362269</v>
      </c>
      <c r="P6" s="460">
        <v>73.599999999999994</v>
      </c>
      <c r="Q6" s="290">
        <v>62</v>
      </c>
      <c r="R6" s="291">
        <v>75</v>
      </c>
    </row>
    <row r="7" spans="2:19" s="14" customFormat="1">
      <c r="B7" s="190" t="s">
        <v>73</v>
      </c>
      <c r="C7" s="115">
        <v>0.42499999999999999</v>
      </c>
      <c r="D7" s="115">
        <v>0.51980000000000004</v>
      </c>
      <c r="E7" s="115">
        <v>0.53800000000000003</v>
      </c>
      <c r="F7" s="115">
        <v>0.48199999999999998</v>
      </c>
      <c r="G7" s="115">
        <v>0.46576715294987203</v>
      </c>
      <c r="H7" s="115">
        <v>0.38547007956269724</v>
      </c>
      <c r="I7" s="115">
        <v>0.49893162527564577</v>
      </c>
      <c r="J7" s="115">
        <v>0.38455895892811942</v>
      </c>
      <c r="K7" s="115">
        <v>0.52779745936533751</v>
      </c>
      <c r="L7" s="115">
        <v>0.60963528057295524</v>
      </c>
      <c r="M7" s="115">
        <v>0.72743995539261519</v>
      </c>
      <c r="N7" s="115">
        <v>0.627</v>
      </c>
      <c r="O7" s="82">
        <v>0.61294167288453161</v>
      </c>
      <c r="P7" s="484">
        <v>0.497</v>
      </c>
      <c r="Q7" s="115">
        <v>0.435315776408429</v>
      </c>
      <c r="R7" s="158">
        <v>0.63</v>
      </c>
    </row>
    <row r="8" spans="2:19" s="14" customFormat="1">
      <c r="B8" s="190" t="s">
        <v>56</v>
      </c>
      <c r="C8" s="95">
        <v>4</v>
      </c>
      <c r="D8" s="95">
        <v>4.7</v>
      </c>
      <c r="E8" s="95">
        <v>3</v>
      </c>
      <c r="F8" s="95">
        <v>5.0999999999999996</v>
      </c>
      <c r="G8" s="95">
        <v>1.6</v>
      </c>
      <c r="H8" s="95">
        <v>3.5</v>
      </c>
      <c r="I8" s="290">
        <v>1.4</v>
      </c>
      <c r="J8" s="290">
        <v>11.2</v>
      </c>
      <c r="K8" s="290">
        <v>0</v>
      </c>
      <c r="L8" s="290">
        <v>4</v>
      </c>
      <c r="M8" s="290">
        <v>2</v>
      </c>
      <c r="N8" s="290">
        <v>9.5500000000000007</v>
      </c>
      <c r="O8" s="290">
        <v>-0.40968431000000011</v>
      </c>
      <c r="P8" s="460">
        <v>16.399999999999999</v>
      </c>
      <c r="Q8" s="290">
        <v>17.7</v>
      </c>
      <c r="R8" s="291">
        <v>15.7</v>
      </c>
    </row>
    <row r="9" spans="2:19" s="14" customFormat="1">
      <c r="B9" s="184" t="s">
        <v>100</v>
      </c>
      <c r="C9" s="95">
        <v>4</v>
      </c>
      <c r="D9" s="95">
        <v>4.7</v>
      </c>
      <c r="E9" s="95">
        <v>3</v>
      </c>
      <c r="F9" s="95">
        <v>5.0999999999999996</v>
      </c>
      <c r="G9" s="95">
        <v>1.6</v>
      </c>
      <c r="H9" s="95">
        <v>3.5</v>
      </c>
      <c r="I9" s="290">
        <v>1.4</v>
      </c>
      <c r="J9" s="290">
        <v>11.2</v>
      </c>
      <c r="K9" s="290">
        <v>0</v>
      </c>
      <c r="L9" s="290">
        <v>4</v>
      </c>
      <c r="M9" s="290">
        <v>2</v>
      </c>
      <c r="N9" s="290">
        <v>9.5500000000000007</v>
      </c>
      <c r="O9" s="290">
        <v>-0.40968431000000011</v>
      </c>
      <c r="P9" s="460">
        <v>16.399999999999999</v>
      </c>
      <c r="Q9" s="290">
        <v>17.7</v>
      </c>
      <c r="R9" s="291">
        <v>15.7</v>
      </c>
    </row>
    <row r="10" spans="2:19" s="14" customFormat="1">
      <c r="B10" s="190" t="s">
        <v>99</v>
      </c>
      <c r="C10" s="95">
        <v>8.9</v>
      </c>
      <c r="D10" s="95">
        <v>15.1</v>
      </c>
      <c r="E10" s="95">
        <v>21</v>
      </c>
      <c r="F10" s="95">
        <v>12.500000000000002</v>
      </c>
      <c r="G10" s="95">
        <v>12.7</v>
      </c>
      <c r="H10" s="95">
        <v>10.8</v>
      </c>
      <c r="I10" s="290">
        <v>19.100000000000001</v>
      </c>
      <c r="J10" s="290">
        <v>1.6</v>
      </c>
      <c r="K10" s="290">
        <v>13.4</v>
      </c>
      <c r="L10" s="290">
        <v>14.2</v>
      </c>
      <c r="M10" s="290">
        <v>23.4</v>
      </c>
      <c r="N10" s="290">
        <v>7.9</v>
      </c>
      <c r="O10" s="81">
        <v>12.243307</v>
      </c>
      <c r="P10" s="460">
        <v>57.199999999999996</v>
      </c>
      <c r="Q10" s="290">
        <v>44.2</v>
      </c>
      <c r="R10" s="291">
        <v>59</v>
      </c>
    </row>
    <row r="11" spans="2:19" s="249" customFormat="1">
      <c r="B11" s="276" t="s">
        <v>101</v>
      </c>
      <c r="C11" s="281">
        <v>0.30272108843537415</v>
      </c>
      <c r="D11" s="281">
        <v>0.39528795811518319</v>
      </c>
      <c r="E11" s="281">
        <v>0.47727272727272729</v>
      </c>
      <c r="F11" s="281">
        <v>0.34246575342465757</v>
      </c>
      <c r="G11" s="281">
        <v>0.4096774193548387</v>
      </c>
      <c r="H11" s="281">
        <v>0.29189189189189191</v>
      </c>
      <c r="I11" s="294">
        <v>0.46585365853658539</v>
      </c>
      <c r="J11" s="294">
        <v>4.8484848484848485E-2</v>
      </c>
      <c r="K11" s="294">
        <v>0.52800000000000002</v>
      </c>
      <c r="L11" s="294">
        <v>0.47333333333333333</v>
      </c>
      <c r="M11" s="294">
        <v>0.66857142857142848</v>
      </c>
      <c r="N11" s="294">
        <v>0.28299999999999997</v>
      </c>
      <c r="O11" s="258">
        <v>0.63416193593535097</v>
      </c>
      <c r="P11" s="293">
        <v>0.38622552329507087</v>
      </c>
      <c r="Q11" s="294">
        <v>0.31126760563380285</v>
      </c>
      <c r="R11" s="445">
        <v>0.497</v>
      </c>
    </row>
    <row r="12" spans="2:19" s="14" customFormat="1">
      <c r="B12" s="201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  <c r="P12" s="498"/>
      <c r="Q12" s="48"/>
      <c r="R12" s="163"/>
    </row>
    <row r="13" spans="2:19" s="14" customFormat="1" ht="13.5" thickBot="1">
      <c r="B13" s="196" t="s">
        <v>2</v>
      </c>
      <c r="C13" s="103" t="s">
        <v>29</v>
      </c>
      <c r="D13" s="103" t="s">
        <v>30</v>
      </c>
      <c r="E13" s="103" t="s">
        <v>31</v>
      </c>
      <c r="F13" s="103" t="s">
        <v>45</v>
      </c>
      <c r="G13" s="103" t="s">
        <v>69</v>
      </c>
      <c r="H13" s="103" t="s">
        <v>97</v>
      </c>
      <c r="I13" s="103" t="s">
        <v>127</v>
      </c>
      <c r="J13" s="103" t="s">
        <v>129</v>
      </c>
      <c r="K13" s="103" t="s">
        <v>133</v>
      </c>
      <c r="L13" s="103" t="s">
        <v>161</v>
      </c>
      <c r="M13" s="103" t="s">
        <v>164</v>
      </c>
      <c r="N13" s="103" t="s">
        <v>180</v>
      </c>
      <c r="O13" s="204" t="s">
        <v>185</v>
      </c>
      <c r="P13" s="469" t="s">
        <v>54</v>
      </c>
      <c r="Q13" s="103" t="s">
        <v>128</v>
      </c>
      <c r="R13" s="470" t="s">
        <v>181</v>
      </c>
    </row>
    <row r="14" spans="2:19" s="14" customFormat="1">
      <c r="B14" s="190" t="s">
        <v>47</v>
      </c>
      <c r="C14" s="214">
        <v>28</v>
      </c>
      <c r="D14" s="214">
        <v>37.299999999999997</v>
      </c>
      <c r="E14" s="214">
        <v>43</v>
      </c>
      <c r="F14" s="214">
        <v>36</v>
      </c>
      <c r="G14" s="214">
        <v>31</v>
      </c>
      <c r="H14" s="214">
        <v>37</v>
      </c>
      <c r="I14" s="214">
        <v>41</v>
      </c>
      <c r="J14" s="214">
        <v>33</v>
      </c>
      <c r="K14" s="214">
        <v>26</v>
      </c>
      <c r="L14" s="214">
        <v>30</v>
      </c>
      <c r="M14" s="214">
        <v>35</v>
      </c>
      <c r="N14" s="214">
        <v>27.8</v>
      </c>
      <c r="O14" s="214">
        <v>19.303876130000003</v>
      </c>
      <c r="P14" s="460">
        <v>144.30000000000001</v>
      </c>
      <c r="Q14" s="290">
        <v>142</v>
      </c>
      <c r="R14" s="291">
        <v>118</v>
      </c>
    </row>
    <row r="15" spans="2:19" s="14" customFormat="1">
      <c r="B15" s="190" t="s">
        <v>53</v>
      </c>
      <c r="C15" s="214">
        <v>29</v>
      </c>
      <c r="D15" s="214">
        <v>37</v>
      </c>
      <c r="E15" s="214">
        <v>43</v>
      </c>
      <c r="F15" s="214">
        <v>36</v>
      </c>
      <c r="G15" s="214">
        <v>31</v>
      </c>
      <c r="H15" s="214">
        <v>37</v>
      </c>
      <c r="I15" s="214">
        <v>41</v>
      </c>
      <c r="J15" s="214">
        <v>33</v>
      </c>
      <c r="K15" s="214">
        <v>26</v>
      </c>
      <c r="L15" s="214">
        <v>30</v>
      </c>
      <c r="M15" s="214">
        <v>35</v>
      </c>
      <c r="N15" s="214">
        <v>27.53</v>
      </c>
      <c r="O15" s="214">
        <v>19.251491060000003</v>
      </c>
      <c r="P15" s="460">
        <v>145</v>
      </c>
      <c r="Q15" s="290">
        <v>142</v>
      </c>
      <c r="R15" s="291">
        <v>118</v>
      </c>
    </row>
    <row r="16" spans="2:19" s="14" customFormat="1">
      <c r="B16" s="199" t="s">
        <v>57</v>
      </c>
      <c r="C16" s="126">
        <v>0.78</v>
      </c>
      <c r="D16" s="126">
        <v>0.69</v>
      </c>
      <c r="E16" s="126">
        <v>0.86</v>
      </c>
      <c r="F16" s="126">
        <v>1.01</v>
      </c>
      <c r="G16" s="126">
        <v>1.1499999999999999</v>
      </c>
      <c r="H16" s="126">
        <v>1.04</v>
      </c>
      <c r="I16" s="126">
        <v>0.92</v>
      </c>
      <c r="J16" s="126">
        <v>0.9</v>
      </c>
      <c r="K16" s="126">
        <v>0.82</v>
      </c>
      <c r="L16" s="126">
        <v>0.63</v>
      </c>
      <c r="M16" s="126">
        <v>0.64</v>
      </c>
      <c r="N16" s="126">
        <v>0.59</v>
      </c>
      <c r="O16" s="427">
        <v>0.55663312000000009</v>
      </c>
      <c r="P16" s="499">
        <v>3.34</v>
      </c>
      <c r="Q16" s="126">
        <v>4.01</v>
      </c>
      <c r="R16" s="159">
        <v>2.68</v>
      </c>
    </row>
    <row r="17" spans="2:19" s="14" customFormat="1">
      <c r="B17" s="190" t="s">
        <v>114</v>
      </c>
      <c r="C17" s="259">
        <v>1.1614800000000001</v>
      </c>
      <c r="D17" s="259">
        <v>1.2056</v>
      </c>
      <c r="E17" s="259">
        <v>1.2250000000000001</v>
      </c>
      <c r="F17" s="259">
        <v>1.284</v>
      </c>
      <c r="G17" s="259">
        <v>1.2949999999999999</v>
      </c>
      <c r="H17" s="259">
        <v>1.268</v>
      </c>
      <c r="I17" s="259">
        <v>1.2589999999999999</v>
      </c>
      <c r="J17" s="259">
        <v>1.306</v>
      </c>
      <c r="K17" s="259">
        <v>1.268</v>
      </c>
      <c r="L17" s="259">
        <v>1.2150000000000001</v>
      </c>
      <c r="M17" s="259">
        <v>1.1599999999999999</v>
      </c>
      <c r="N17" s="259">
        <v>1.2</v>
      </c>
      <c r="O17" s="426">
        <v>1.197176</v>
      </c>
      <c r="P17" s="461">
        <v>1.2840019999999999</v>
      </c>
      <c r="Q17" s="259">
        <v>1.306</v>
      </c>
      <c r="R17" s="270">
        <v>1.2</v>
      </c>
    </row>
    <row r="18" spans="2:19" s="14" customFormat="1">
      <c r="B18" s="181" t="s">
        <v>136</v>
      </c>
      <c r="C18" s="243">
        <v>0.45744999999999997</v>
      </c>
      <c r="D18" s="243">
        <v>0.43848000000000004</v>
      </c>
      <c r="E18" s="243">
        <v>0.47399999999999998</v>
      </c>
      <c r="F18" s="243">
        <v>0.51</v>
      </c>
      <c r="G18" s="243">
        <v>0.63200000000000001</v>
      </c>
      <c r="H18" s="243">
        <v>0.60699999999999998</v>
      </c>
      <c r="I18" s="243">
        <v>0.56000000000000005</v>
      </c>
      <c r="J18" s="243">
        <v>0.51400000000000001</v>
      </c>
      <c r="K18" s="243">
        <v>0.49299999999999999</v>
      </c>
      <c r="L18" s="243">
        <v>0.45700000000000002</v>
      </c>
      <c r="M18" s="243">
        <v>0.38700000000000001</v>
      </c>
      <c r="N18" s="243">
        <v>0.4</v>
      </c>
      <c r="O18" s="426">
        <v>0.510216</v>
      </c>
      <c r="P18" s="500">
        <v>0.50969500000000001</v>
      </c>
      <c r="Q18" s="243">
        <v>0.51400000000000001</v>
      </c>
      <c r="R18" s="497">
        <v>0.4</v>
      </c>
    </row>
    <row r="19" spans="2:19" s="14" customFormat="1">
      <c r="B19" s="190" t="s">
        <v>58</v>
      </c>
      <c r="C19" s="116">
        <v>8.1999999999999993</v>
      </c>
      <c r="D19" s="116">
        <v>10.44</v>
      </c>
      <c r="E19" s="116">
        <v>11.7</v>
      </c>
      <c r="F19" s="116">
        <v>9.6</v>
      </c>
      <c r="G19" s="116">
        <v>7.9</v>
      </c>
      <c r="H19" s="116">
        <v>9.6</v>
      </c>
      <c r="I19" s="260">
        <v>10.7</v>
      </c>
      <c r="J19" s="260">
        <v>8.6</v>
      </c>
      <c r="K19" s="260">
        <v>6.8</v>
      </c>
      <c r="L19" s="260">
        <v>8</v>
      </c>
      <c r="M19" s="260">
        <v>9.6999999999999993</v>
      </c>
      <c r="N19" s="260">
        <v>7.8</v>
      </c>
      <c r="O19" s="426">
        <v>5.3984225177540432</v>
      </c>
      <c r="P19" s="489" t="s">
        <v>23</v>
      </c>
      <c r="Q19" s="260" t="s">
        <v>23</v>
      </c>
      <c r="R19" s="160" t="s">
        <v>23</v>
      </c>
    </row>
    <row r="20" spans="2:19" s="14" customFormat="1">
      <c r="B20" s="190" t="s">
        <v>83</v>
      </c>
      <c r="C20" s="114">
        <v>235</v>
      </c>
      <c r="D20" s="114">
        <v>262.5</v>
      </c>
      <c r="E20" s="114">
        <v>277</v>
      </c>
      <c r="F20" s="114">
        <v>307</v>
      </c>
      <c r="G20" s="114">
        <v>278</v>
      </c>
      <c r="H20" s="114">
        <v>283</v>
      </c>
      <c r="I20" s="114">
        <v>297</v>
      </c>
      <c r="J20" s="114">
        <v>287</v>
      </c>
      <c r="K20" s="114">
        <v>263</v>
      </c>
      <c r="L20" s="114">
        <v>289</v>
      </c>
      <c r="M20" s="119">
        <v>308</v>
      </c>
      <c r="N20" s="114">
        <v>300</v>
      </c>
      <c r="O20" s="214">
        <v>278.68569791808159</v>
      </c>
      <c r="P20" s="490" t="s">
        <v>23</v>
      </c>
      <c r="Q20" s="114" t="s">
        <v>23</v>
      </c>
      <c r="R20" s="491" t="s">
        <v>23</v>
      </c>
    </row>
    <row r="21" spans="2:19" s="14" customFormat="1">
      <c r="B21" s="200" t="s">
        <v>84</v>
      </c>
      <c r="C21" s="115">
        <v>0.20399999999999999</v>
      </c>
      <c r="D21" s="115">
        <v>0.19800000000000001</v>
      </c>
      <c r="E21" s="115">
        <v>0.20699999999999999</v>
      </c>
      <c r="F21" s="115">
        <v>0.17399999999999999</v>
      </c>
      <c r="G21" s="115">
        <v>0.17955507570786575</v>
      </c>
      <c r="H21" s="115">
        <v>0.20475658561830701</v>
      </c>
      <c r="I21" s="115">
        <v>0.2047675531866473</v>
      </c>
      <c r="J21" s="115">
        <v>0.1821204848404499</v>
      </c>
      <c r="K21" s="115">
        <v>0.19629952852365815</v>
      </c>
      <c r="L21" s="115">
        <v>0.19541276200158375</v>
      </c>
      <c r="M21" s="115">
        <v>0.20561671958438602</v>
      </c>
      <c r="N21" s="115">
        <v>0.17</v>
      </c>
      <c r="O21" s="115">
        <v>0.18769685433569633</v>
      </c>
      <c r="P21" s="484" t="s">
        <v>23</v>
      </c>
      <c r="Q21" s="115" t="s">
        <v>23</v>
      </c>
      <c r="R21" s="158" t="s">
        <v>23</v>
      </c>
    </row>
    <row r="22" spans="2:19" s="14" customFormat="1">
      <c r="B22" s="190"/>
      <c r="C22" s="116"/>
      <c r="D22" s="116"/>
      <c r="E22" s="116"/>
      <c r="F22" s="116"/>
      <c r="G22" s="116"/>
      <c r="H22" s="116"/>
      <c r="I22" s="260"/>
      <c r="J22" s="260"/>
      <c r="K22" s="260"/>
      <c r="L22" s="260"/>
      <c r="M22" s="260"/>
      <c r="N22" s="260"/>
      <c r="O22" s="260"/>
      <c r="P22" s="489"/>
      <c r="Q22" s="260"/>
      <c r="R22" s="160"/>
    </row>
    <row r="23" spans="2:19" s="14" customFormat="1" ht="13.5" thickBot="1">
      <c r="B23" s="196" t="s">
        <v>12</v>
      </c>
      <c r="C23" s="103" t="s">
        <v>29</v>
      </c>
      <c r="D23" s="103" t="s">
        <v>30</v>
      </c>
      <c r="E23" s="103" t="s">
        <v>31</v>
      </c>
      <c r="F23" s="103" t="s">
        <v>45</v>
      </c>
      <c r="G23" s="103" t="s">
        <v>69</v>
      </c>
      <c r="H23" s="103" t="s">
        <v>97</v>
      </c>
      <c r="I23" s="103" t="s">
        <v>127</v>
      </c>
      <c r="J23" s="103" t="s">
        <v>129</v>
      </c>
      <c r="K23" s="103" t="s">
        <v>133</v>
      </c>
      <c r="L23" s="103" t="s">
        <v>161</v>
      </c>
      <c r="M23" s="103" t="s">
        <v>164</v>
      </c>
      <c r="N23" s="103" t="s">
        <v>180</v>
      </c>
      <c r="O23" s="204" t="s">
        <v>185</v>
      </c>
      <c r="P23" s="469" t="s">
        <v>54</v>
      </c>
      <c r="Q23" s="103" t="s">
        <v>128</v>
      </c>
      <c r="R23" s="470" t="s">
        <v>181</v>
      </c>
    </row>
    <row r="24" spans="2:19" s="14" customFormat="1" ht="13.5" thickBot="1">
      <c r="B24" s="202" t="s">
        <v>47</v>
      </c>
      <c r="C24" s="131">
        <v>0.7</v>
      </c>
      <c r="D24" s="131">
        <v>0.9</v>
      </c>
      <c r="E24" s="131">
        <v>1</v>
      </c>
      <c r="F24" s="131">
        <v>0.1</v>
      </c>
      <c r="G24" s="131">
        <v>0</v>
      </c>
      <c r="H24" s="131">
        <v>0.2</v>
      </c>
      <c r="I24" s="131">
        <v>0.1</v>
      </c>
      <c r="J24" s="131">
        <v>0</v>
      </c>
      <c r="K24" s="131">
        <v>0</v>
      </c>
      <c r="L24" s="131">
        <v>0</v>
      </c>
      <c r="M24" s="131">
        <v>0</v>
      </c>
      <c r="N24" s="131">
        <v>1.4E-3</v>
      </c>
      <c r="O24" s="131">
        <v>2.40245E-3</v>
      </c>
      <c r="P24" s="501">
        <v>2.7010000000000001</v>
      </c>
      <c r="Q24" s="131">
        <v>0.30000000000000004</v>
      </c>
      <c r="R24" s="164">
        <v>6.1000000000000004E-3</v>
      </c>
    </row>
    <row r="25" spans="2:19" s="14" customFormat="1" ht="13.5" thickTop="1">
      <c r="B25" s="11"/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</row>
    <row r="26" spans="2:19" s="14" customFormat="1" ht="13.9" customHeight="1">
      <c r="B26" s="79"/>
      <c r="C26" s="79"/>
      <c r="D26" s="79"/>
      <c r="E26" s="79"/>
      <c r="F26" s="79"/>
      <c r="G26" s="79"/>
      <c r="H26" s="79"/>
      <c r="I26" s="295"/>
      <c r="J26" s="295"/>
      <c r="K26" s="295"/>
      <c r="L26" s="295"/>
      <c r="M26" s="295"/>
      <c r="N26" s="295"/>
      <c r="O26" s="295"/>
      <c r="P26" s="295"/>
      <c r="Q26" s="295"/>
      <c r="R26" s="295"/>
      <c r="S26" s="295"/>
    </row>
    <row r="27" spans="2:19" s="14" customFormat="1">
      <c r="B27" s="79"/>
      <c r="C27" s="79"/>
      <c r="D27" s="79"/>
      <c r="E27" s="79"/>
      <c r="F27" s="79"/>
      <c r="G27" s="79"/>
      <c r="H27" s="79"/>
      <c r="I27" s="295"/>
      <c r="J27" s="295"/>
      <c r="K27" s="295"/>
      <c r="L27" s="295"/>
      <c r="M27" s="295"/>
      <c r="N27" s="295"/>
      <c r="O27" s="295"/>
      <c r="P27" s="295"/>
      <c r="Q27" s="295"/>
      <c r="R27" s="295"/>
      <c r="S27" s="295"/>
    </row>
    <row r="28" spans="2:19" s="14" customFormat="1"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</row>
    <row r="29" spans="2:19" s="14" customFormat="1"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</row>
    <row r="30" spans="2:19" s="14" customFormat="1"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V50"/>
  <sheetViews>
    <sheetView showGridLines="0" tabSelected="1" view="pageBreakPreview" zoomScale="85" zoomScaleNormal="90" zoomScaleSheetLayoutView="85" workbookViewId="0">
      <pane xSplit="2" ySplit="4" topLeftCell="G17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7109375" style="1" customWidth="1"/>
    <col min="2" max="2" width="55.7109375" style="1" customWidth="1"/>
    <col min="3" max="3" width="10.5703125" style="5" hidden="1" customWidth="1" outlineLevel="1" collapsed="1"/>
    <col min="4" max="6" width="10.5703125" style="5" hidden="1" customWidth="1" outlineLevel="1"/>
    <col min="7" max="7" width="10.5703125" style="5" customWidth="1" collapsed="1"/>
    <col min="8" max="8" width="10.5703125" style="5" customWidth="1"/>
    <col min="9" max="18" width="10.5703125" style="246" customWidth="1"/>
    <col min="19" max="19" width="10.5703125" style="246" hidden="1" customWidth="1"/>
    <col min="20" max="206" width="9.140625" style="1"/>
    <col min="207" max="207" width="55.7109375" style="1" customWidth="1"/>
    <col min="208" max="215" width="9.7109375" style="1" customWidth="1"/>
    <col min="216" max="16384" width="9.140625" style="1"/>
  </cols>
  <sheetData>
    <row r="1" spans="2:22" s="14" customFormat="1" ht="18">
      <c r="B1" s="36" t="s">
        <v>17</v>
      </c>
      <c r="C1" s="136"/>
      <c r="D1" s="136"/>
      <c r="E1" s="136"/>
      <c r="F1" s="136"/>
      <c r="G1" s="136"/>
      <c r="H1" s="136"/>
      <c r="I1" s="265"/>
      <c r="J1" s="265"/>
      <c r="K1" s="265"/>
      <c r="L1" s="265"/>
      <c r="M1" s="265"/>
      <c r="N1" s="265"/>
      <c r="O1" s="265"/>
      <c r="P1" s="265"/>
      <c r="Q1" s="265"/>
      <c r="R1" s="265"/>
      <c r="S1" s="265"/>
    </row>
    <row r="2" spans="2:22" s="14" customFormat="1">
      <c r="B2" s="37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2:22" ht="13.5" thickBot="1">
      <c r="B3" s="49" t="s">
        <v>102</v>
      </c>
    </row>
    <row r="4" spans="2:22" s="2" customFormat="1" ht="14.45" customHeight="1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138" t="s">
        <v>54</v>
      </c>
      <c r="Q4" s="300" t="s">
        <v>128</v>
      </c>
      <c r="R4" s="139" t="s">
        <v>181</v>
      </c>
    </row>
    <row r="5" spans="2:22" s="14" customFormat="1">
      <c r="B5" s="190" t="s">
        <v>47</v>
      </c>
      <c r="C5" s="95">
        <v>20.02</v>
      </c>
      <c r="D5" s="95">
        <v>21.6</v>
      </c>
      <c r="E5" s="95">
        <v>24</v>
      </c>
      <c r="F5" s="95">
        <v>22</v>
      </c>
      <c r="G5" s="95">
        <v>19</v>
      </c>
      <c r="H5" s="95">
        <v>18</v>
      </c>
      <c r="I5" s="290">
        <v>21</v>
      </c>
      <c r="J5" s="290">
        <v>21</v>
      </c>
      <c r="K5" s="290">
        <v>15</v>
      </c>
      <c r="L5" s="290">
        <v>15</v>
      </c>
      <c r="M5" s="290">
        <v>15</v>
      </c>
      <c r="N5" s="290">
        <v>12.47</v>
      </c>
      <c r="O5" s="290">
        <v>10.29863941</v>
      </c>
      <c r="P5" s="460">
        <v>87.62</v>
      </c>
      <c r="Q5" s="290">
        <v>79</v>
      </c>
      <c r="R5" s="291">
        <v>56</v>
      </c>
      <c r="U5" s="254"/>
      <c r="V5" s="254"/>
    </row>
    <row r="6" spans="2:22" s="14" customFormat="1">
      <c r="B6" s="190" t="s">
        <v>4</v>
      </c>
      <c r="C6" s="95">
        <v>6</v>
      </c>
      <c r="D6" s="95">
        <v>6.7</v>
      </c>
      <c r="E6" s="95">
        <v>8</v>
      </c>
      <c r="F6" s="95">
        <v>6</v>
      </c>
      <c r="G6" s="95">
        <v>5</v>
      </c>
      <c r="H6" s="95">
        <v>4</v>
      </c>
      <c r="I6" s="290">
        <v>6</v>
      </c>
      <c r="J6" s="290">
        <v>5</v>
      </c>
      <c r="K6" s="290">
        <v>2</v>
      </c>
      <c r="L6" s="290">
        <v>3</v>
      </c>
      <c r="M6" s="290">
        <v>3</v>
      </c>
      <c r="N6" s="290">
        <v>2</v>
      </c>
      <c r="O6" s="290">
        <v>2.0085372300000008</v>
      </c>
      <c r="P6" s="460">
        <v>27</v>
      </c>
      <c r="Q6" s="290">
        <v>20</v>
      </c>
      <c r="R6" s="291">
        <v>10</v>
      </c>
    </row>
    <row r="7" spans="2:22" s="14" customFormat="1">
      <c r="B7" s="190" t="s">
        <v>73</v>
      </c>
      <c r="C7" s="115">
        <v>0.27900000000000003</v>
      </c>
      <c r="D7" s="115">
        <v>0.31032977256484473</v>
      </c>
      <c r="E7" s="115">
        <v>0.33600000000000002</v>
      </c>
      <c r="F7" s="115">
        <v>0.28599999999999998</v>
      </c>
      <c r="G7" s="115">
        <v>0.26207490203349343</v>
      </c>
      <c r="H7" s="115">
        <v>0.25184092169402333</v>
      </c>
      <c r="I7" s="115">
        <v>0.27736387957887554</v>
      </c>
      <c r="J7" s="115">
        <v>0.21394745941481536</v>
      </c>
      <c r="K7" s="115">
        <v>0.14278753149527032</v>
      </c>
      <c r="L7" s="115">
        <v>0.2162238918492119</v>
      </c>
      <c r="M7" s="115">
        <v>0.1919207671819004</v>
      </c>
      <c r="N7" s="115">
        <v>0.15</v>
      </c>
      <c r="O7" s="82">
        <v>0.19502937718643756</v>
      </c>
      <c r="P7" s="484">
        <v>0.30399999999999999</v>
      </c>
      <c r="Q7" s="115">
        <v>0.2506143754898259</v>
      </c>
      <c r="R7" s="158">
        <v>0.17699999999999999</v>
      </c>
    </row>
    <row r="8" spans="2:22" s="14" customFormat="1">
      <c r="B8" s="190" t="s">
        <v>56</v>
      </c>
      <c r="C8" s="95">
        <v>0.59</v>
      </c>
      <c r="D8" s="95">
        <v>1.9</v>
      </c>
      <c r="E8" s="95">
        <v>12</v>
      </c>
      <c r="F8" s="95">
        <v>4</v>
      </c>
      <c r="G8" s="95">
        <v>2</v>
      </c>
      <c r="H8" s="95">
        <v>3</v>
      </c>
      <c r="I8" s="290">
        <v>5.5</v>
      </c>
      <c r="J8" s="290">
        <v>10.199999999999999</v>
      </c>
      <c r="K8" s="290">
        <v>40.17</v>
      </c>
      <c r="L8" s="290">
        <v>5.4</v>
      </c>
      <c r="M8" s="290">
        <v>4.7</v>
      </c>
      <c r="N8" s="290">
        <v>9</v>
      </c>
      <c r="O8" s="290">
        <v>1.2098995293560169</v>
      </c>
      <c r="P8" s="460">
        <v>18.490000000000002</v>
      </c>
      <c r="Q8" s="290">
        <v>20.7</v>
      </c>
      <c r="R8" s="291">
        <v>60</v>
      </c>
    </row>
    <row r="9" spans="2:22" s="14" customFormat="1">
      <c r="B9" s="190" t="s">
        <v>100</v>
      </c>
      <c r="C9" s="95">
        <v>0.59</v>
      </c>
      <c r="D9" s="95">
        <v>1.9</v>
      </c>
      <c r="E9" s="95">
        <v>12</v>
      </c>
      <c r="F9" s="95">
        <v>4</v>
      </c>
      <c r="G9" s="95">
        <v>2</v>
      </c>
      <c r="H9" s="95">
        <v>3</v>
      </c>
      <c r="I9" s="290">
        <v>5.5</v>
      </c>
      <c r="J9" s="290">
        <v>7.6</v>
      </c>
      <c r="K9" s="290">
        <v>3.65</v>
      </c>
      <c r="L9" s="290">
        <v>5.3</v>
      </c>
      <c r="M9" s="290">
        <v>4.5999999999999996</v>
      </c>
      <c r="N9" s="290">
        <v>9</v>
      </c>
      <c r="O9" s="290">
        <v>1.2021413100784872</v>
      </c>
      <c r="P9" s="460">
        <v>18.490000000000002</v>
      </c>
      <c r="Q9" s="290">
        <v>18.100000000000001</v>
      </c>
      <c r="R9" s="291">
        <v>23</v>
      </c>
    </row>
    <row r="10" spans="2:22" s="14" customFormat="1">
      <c r="B10" s="190" t="s">
        <v>99</v>
      </c>
      <c r="C10" s="95">
        <v>4.91</v>
      </c>
      <c r="D10" s="95">
        <v>4.8000000000000007</v>
      </c>
      <c r="E10" s="50">
        <v>-4</v>
      </c>
      <c r="F10" s="95">
        <v>2</v>
      </c>
      <c r="G10" s="95">
        <v>3</v>
      </c>
      <c r="H10" s="95">
        <v>1</v>
      </c>
      <c r="I10" s="290">
        <v>0.4</v>
      </c>
      <c r="J10" s="50">
        <v>-3.1</v>
      </c>
      <c r="K10" s="50">
        <v>-1.3</v>
      </c>
      <c r="L10" s="50">
        <v>-2</v>
      </c>
      <c r="M10" s="50">
        <v>-1.7</v>
      </c>
      <c r="N10" s="50">
        <v>-8</v>
      </c>
      <c r="O10" s="81">
        <v>0.8063959199215136</v>
      </c>
      <c r="P10" s="460">
        <v>7.7100000000000009</v>
      </c>
      <c r="Q10" s="290">
        <v>1.3000000000000003</v>
      </c>
      <c r="R10" s="291">
        <v>-13</v>
      </c>
    </row>
    <row r="11" spans="2:22" s="249" customFormat="1">
      <c r="B11" s="276" t="s">
        <v>101</v>
      </c>
      <c r="C11" s="286">
        <v>0.24096385542168672</v>
      </c>
      <c r="D11" s="286">
        <v>0.2247191011235955</v>
      </c>
      <c r="E11" s="287">
        <v>-0.125</v>
      </c>
      <c r="F11" s="286">
        <v>0.13157894736842105</v>
      </c>
      <c r="G11" s="286">
        <v>0.18181818181818182</v>
      </c>
      <c r="H11" s="286">
        <v>9.6774193548387094E-2</v>
      </c>
      <c r="I11" s="286">
        <v>1.9047619047619049E-2</v>
      </c>
      <c r="J11" s="287">
        <v>-0.14761904761904762</v>
      </c>
      <c r="K11" s="287">
        <v>-8.666666666666667E-2</v>
      </c>
      <c r="L11" s="287">
        <v>-0.13333333333333333</v>
      </c>
      <c r="M11" s="287">
        <v>-0.11333333333333333</v>
      </c>
      <c r="N11" s="287">
        <v>-0.60399999999999998</v>
      </c>
      <c r="O11" s="258">
        <v>7.8301209297463273E-2</v>
      </c>
      <c r="P11" s="485">
        <v>0.10811564625850341</v>
      </c>
      <c r="Q11" s="286">
        <v>2.1428571428571429E-2</v>
      </c>
      <c r="R11" s="486">
        <v>-0.22459999999999999</v>
      </c>
    </row>
    <row r="12" spans="2:22" s="14" customFormat="1">
      <c r="B12" s="190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480"/>
      <c r="Q12" s="117"/>
      <c r="R12" s="156"/>
    </row>
    <row r="13" spans="2:22" s="14" customFormat="1" ht="13.5" thickBot="1">
      <c r="B13" s="196" t="s">
        <v>2</v>
      </c>
      <c r="C13" s="103" t="s">
        <v>29</v>
      </c>
      <c r="D13" s="103" t="s">
        <v>30</v>
      </c>
      <c r="E13" s="103" t="s">
        <v>31</v>
      </c>
      <c r="F13" s="103" t="s">
        <v>45</v>
      </c>
      <c r="G13" s="103" t="s">
        <v>69</v>
      </c>
      <c r="H13" s="103" t="s">
        <v>97</v>
      </c>
      <c r="I13" s="103" t="s">
        <v>127</v>
      </c>
      <c r="J13" s="103" t="s">
        <v>129</v>
      </c>
      <c r="K13" s="103" t="s">
        <v>133</v>
      </c>
      <c r="L13" s="103" t="s">
        <v>161</v>
      </c>
      <c r="M13" s="103" t="s">
        <v>164</v>
      </c>
      <c r="N13" s="103" t="s">
        <v>180</v>
      </c>
      <c r="O13" s="204" t="s">
        <v>185</v>
      </c>
      <c r="P13" s="469" t="s">
        <v>54</v>
      </c>
      <c r="Q13" s="103" t="s">
        <v>128</v>
      </c>
      <c r="R13" s="470" t="s">
        <v>181</v>
      </c>
    </row>
    <row r="14" spans="2:22" s="14" customFormat="1">
      <c r="B14" s="190" t="s">
        <v>47</v>
      </c>
      <c r="C14" s="95">
        <v>18.913148960000001</v>
      </c>
      <c r="D14" s="95">
        <v>20.240043224158903</v>
      </c>
      <c r="E14" s="95">
        <v>23</v>
      </c>
      <c r="F14" s="95">
        <v>21</v>
      </c>
      <c r="G14" s="95">
        <v>18</v>
      </c>
      <c r="H14" s="95">
        <v>17</v>
      </c>
      <c r="I14" s="290">
        <v>20</v>
      </c>
      <c r="J14" s="290">
        <v>19</v>
      </c>
      <c r="K14" s="290">
        <v>13</v>
      </c>
      <c r="L14" s="290">
        <v>12</v>
      </c>
      <c r="M14" s="290">
        <v>14</v>
      </c>
      <c r="N14" s="290">
        <v>11</v>
      </c>
      <c r="O14" s="290">
        <v>10.2961565</v>
      </c>
      <c r="P14" s="460">
        <v>83.153192184158911</v>
      </c>
      <c r="Q14" s="290">
        <v>74</v>
      </c>
      <c r="R14" s="291">
        <v>51</v>
      </c>
    </row>
    <row r="15" spans="2:22" s="14" customFormat="1">
      <c r="B15" s="190" t="s">
        <v>53</v>
      </c>
      <c r="C15" s="95">
        <v>18</v>
      </c>
      <c r="D15" s="95">
        <v>19</v>
      </c>
      <c r="E15" s="95">
        <v>22</v>
      </c>
      <c r="F15" s="95">
        <v>20</v>
      </c>
      <c r="G15" s="95">
        <v>17</v>
      </c>
      <c r="H15" s="95">
        <v>17</v>
      </c>
      <c r="I15" s="290">
        <v>20</v>
      </c>
      <c r="J15" s="290">
        <v>19</v>
      </c>
      <c r="K15" s="290">
        <v>13</v>
      </c>
      <c r="L15" s="290">
        <v>12</v>
      </c>
      <c r="M15" s="290">
        <v>13</v>
      </c>
      <c r="N15" s="290">
        <v>11</v>
      </c>
      <c r="O15" s="290">
        <v>10.068890660000001</v>
      </c>
      <c r="P15" s="460">
        <v>79</v>
      </c>
      <c r="Q15" s="290">
        <v>73</v>
      </c>
      <c r="R15" s="291">
        <v>49</v>
      </c>
    </row>
    <row r="16" spans="2:22" s="14" customFormat="1">
      <c r="B16" s="199" t="s">
        <v>57</v>
      </c>
      <c r="C16" s="100">
        <v>0.62</v>
      </c>
      <c r="D16" s="100">
        <v>0.56000000000000005</v>
      </c>
      <c r="E16" s="100">
        <v>0.68</v>
      </c>
      <c r="F16" s="100">
        <v>0.7</v>
      </c>
      <c r="G16" s="100">
        <v>0.6</v>
      </c>
      <c r="H16" s="100">
        <v>0.6</v>
      </c>
      <c r="I16" s="259">
        <v>0.7</v>
      </c>
      <c r="J16" s="259">
        <v>0.6</v>
      </c>
      <c r="K16" s="259">
        <v>0.5</v>
      </c>
      <c r="L16" s="259">
        <v>0.5</v>
      </c>
      <c r="M16" s="259">
        <v>0.6</v>
      </c>
      <c r="N16" s="259">
        <v>0.6</v>
      </c>
      <c r="O16" s="259">
        <v>0.59296145999999994</v>
      </c>
      <c r="P16" s="461">
        <v>2.5600000000000005</v>
      </c>
      <c r="Q16" s="259">
        <v>2.5</v>
      </c>
      <c r="R16" s="270">
        <v>2.2999999999999998</v>
      </c>
    </row>
    <row r="17" spans="2:19" s="14" customFormat="1">
      <c r="B17" s="190" t="s">
        <v>114</v>
      </c>
      <c r="C17" s="259">
        <v>0.97099999999999997</v>
      </c>
      <c r="D17" s="259">
        <v>1.01</v>
      </c>
      <c r="E17" s="259">
        <v>1.1040000000000001</v>
      </c>
      <c r="F17" s="259">
        <v>1.091</v>
      </c>
      <c r="G17" s="259">
        <v>1.1120000000000001</v>
      </c>
      <c r="H17" s="259">
        <v>1.1479999999999999</v>
      </c>
      <c r="I17" s="259">
        <v>1.2509999999999999</v>
      </c>
      <c r="J17" s="259">
        <v>1.2529999999999999</v>
      </c>
      <c r="K17" s="259">
        <v>1.276</v>
      </c>
      <c r="L17" s="259">
        <v>1.296</v>
      </c>
      <c r="M17" s="259">
        <v>1.373</v>
      </c>
      <c r="N17" s="259">
        <v>1.3</v>
      </c>
      <c r="O17" s="259">
        <v>1.2305109999999999</v>
      </c>
      <c r="P17" s="461">
        <v>1.0910789999999999</v>
      </c>
      <c r="Q17" s="259">
        <v>1.2529999999999999</v>
      </c>
      <c r="R17" s="270">
        <v>1.3</v>
      </c>
    </row>
    <row r="18" spans="2:19" s="14" customFormat="1">
      <c r="B18" s="181" t="s">
        <v>136</v>
      </c>
      <c r="C18" s="243">
        <v>0.38600000000000001</v>
      </c>
      <c r="D18" s="243">
        <v>0.374</v>
      </c>
      <c r="E18" s="243">
        <v>0.41299999999999998</v>
      </c>
      <c r="F18" s="243">
        <v>0.38500000000000001</v>
      </c>
      <c r="G18" s="243">
        <v>0.38</v>
      </c>
      <c r="H18" s="243">
        <v>0.36899999999999999</v>
      </c>
      <c r="I18" s="243">
        <v>0.41099999999999998</v>
      </c>
      <c r="J18" s="243">
        <v>0.42799999999999999</v>
      </c>
      <c r="K18" s="243">
        <v>0.45900000000000002</v>
      </c>
      <c r="L18" s="243">
        <v>0.495</v>
      </c>
      <c r="M18" s="243">
        <v>0.49199999999999999</v>
      </c>
      <c r="N18" s="243">
        <v>0.45050000000000001</v>
      </c>
      <c r="O18" s="259">
        <v>0.44484499999999999</v>
      </c>
      <c r="P18" s="500">
        <v>0.38525199999999998</v>
      </c>
      <c r="Q18" s="243">
        <v>0.42799999999999999</v>
      </c>
      <c r="R18" s="497">
        <v>0.45050000000000001</v>
      </c>
    </row>
    <row r="19" spans="2:19" s="14" customFormat="1">
      <c r="B19" s="190" t="s">
        <v>58</v>
      </c>
      <c r="C19" s="116">
        <v>6.3</v>
      </c>
      <c r="D19" s="116">
        <v>6.4</v>
      </c>
      <c r="E19" s="116">
        <v>6.4</v>
      </c>
      <c r="F19" s="116">
        <v>5.9</v>
      </c>
      <c r="G19" s="116">
        <v>5</v>
      </c>
      <c r="H19" s="116">
        <v>4.9000000000000004</v>
      </c>
      <c r="I19" s="260">
        <v>5.3</v>
      </c>
      <c r="J19" s="260">
        <v>4.5</v>
      </c>
      <c r="K19" s="260">
        <v>3.2</v>
      </c>
      <c r="L19" s="260">
        <v>3</v>
      </c>
      <c r="M19" s="260">
        <v>3.1</v>
      </c>
      <c r="N19" s="260">
        <v>2.7</v>
      </c>
      <c r="O19" s="259">
        <v>2.544401395607093</v>
      </c>
      <c r="P19" s="489" t="s">
        <v>23</v>
      </c>
      <c r="Q19" s="260" t="s">
        <v>23</v>
      </c>
      <c r="R19" s="160" t="s">
        <v>23</v>
      </c>
    </row>
    <row r="20" spans="2:19" s="14" customFormat="1">
      <c r="B20" s="190" t="s">
        <v>83</v>
      </c>
      <c r="C20" s="114">
        <v>253</v>
      </c>
      <c r="D20" s="114">
        <v>251</v>
      </c>
      <c r="E20" s="114">
        <v>250</v>
      </c>
      <c r="F20" s="114">
        <v>226</v>
      </c>
      <c r="G20" s="114">
        <v>214</v>
      </c>
      <c r="H20" s="114">
        <v>226</v>
      </c>
      <c r="I20" s="114">
        <v>239</v>
      </c>
      <c r="J20" s="114">
        <v>230</v>
      </c>
      <c r="K20" s="114">
        <v>226</v>
      </c>
      <c r="L20" s="114">
        <v>241</v>
      </c>
      <c r="M20" s="114">
        <v>245</v>
      </c>
      <c r="N20" s="114">
        <v>229</v>
      </c>
      <c r="O20" s="290">
        <v>233.6780289135794</v>
      </c>
      <c r="P20" s="490" t="s">
        <v>23</v>
      </c>
      <c r="Q20" s="114" t="s">
        <v>23</v>
      </c>
      <c r="R20" s="491" t="s">
        <v>23</v>
      </c>
    </row>
    <row r="21" spans="2:19" s="14" customFormat="1">
      <c r="B21" s="200" t="s">
        <v>84</v>
      </c>
      <c r="C21" s="115">
        <v>0.19418751973177198</v>
      </c>
      <c r="D21" s="115">
        <v>0.16470842411111808</v>
      </c>
      <c r="E21" s="115">
        <v>0.16700000000000001</v>
      </c>
      <c r="F21" s="115">
        <v>0.214</v>
      </c>
      <c r="G21" s="115">
        <v>0.16140601866182774</v>
      </c>
      <c r="H21" s="115">
        <v>0.1640009680846215</v>
      </c>
      <c r="I21" s="115">
        <v>0.15868035613512863</v>
      </c>
      <c r="J21" s="115">
        <v>0.2127380605884934</v>
      </c>
      <c r="K21" s="115">
        <v>0.16706337846621994</v>
      </c>
      <c r="L21" s="115">
        <v>0.16111478925284567</v>
      </c>
      <c r="M21" s="115">
        <v>0.15753947590237324</v>
      </c>
      <c r="N21" s="115">
        <v>0.20399999999999999</v>
      </c>
      <c r="O21" s="115">
        <v>0.19473397482694901</v>
      </c>
      <c r="P21" s="484" t="s">
        <v>23</v>
      </c>
      <c r="Q21" s="115" t="s">
        <v>23</v>
      </c>
      <c r="R21" s="158" t="s">
        <v>23</v>
      </c>
    </row>
    <row r="22" spans="2:19" s="14" customFormat="1">
      <c r="B22" s="190"/>
      <c r="C22" s="116"/>
      <c r="D22" s="116"/>
      <c r="E22" s="116"/>
      <c r="F22" s="116"/>
      <c r="G22" s="116"/>
      <c r="H22" s="116"/>
      <c r="I22" s="260"/>
      <c r="J22" s="260"/>
      <c r="K22" s="260"/>
      <c r="L22" s="260"/>
      <c r="M22" s="260"/>
      <c r="N22" s="260"/>
      <c r="O22" s="260"/>
      <c r="P22" s="489"/>
      <c r="Q22" s="260"/>
      <c r="R22" s="160"/>
    </row>
    <row r="23" spans="2:19" s="14" customFormat="1" ht="13.5" thickBot="1">
      <c r="B23" s="196" t="s">
        <v>3</v>
      </c>
      <c r="C23" s="103" t="s">
        <v>29</v>
      </c>
      <c r="D23" s="103" t="s">
        <v>30</v>
      </c>
      <c r="E23" s="103" t="s">
        <v>31</v>
      </c>
      <c r="F23" s="103" t="s">
        <v>45</v>
      </c>
      <c r="G23" s="103" t="s">
        <v>69</v>
      </c>
      <c r="H23" s="103" t="s">
        <v>97</v>
      </c>
      <c r="I23" s="103" t="s">
        <v>127</v>
      </c>
      <c r="J23" s="103" t="s">
        <v>129</v>
      </c>
      <c r="K23" s="103" t="s">
        <v>133</v>
      </c>
      <c r="L23" s="103" t="s">
        <v>161</v>
      </c>
      <c r="M23" s="103" t="s">
        <v>164</v>
      </c>
      <c r="N23" s="103" t="s">
        <v>180</v>
      </c>
      <c r="O23" s="204" t="s">
        <v>185</v>
      </c>
      <c r="P23" s="469" t="s">
        <v>54</v>
      </c>
      <c r="Q23" s="103" t="s">
        <v>128</v>
      </c>
      <c r="R23" s="470" t="s">
        <v>181</v>
      </c>
    </row>
    <row r="24" spans="2:19" s="14" customFormat="1">
      <c r="B24" s="190" t="s">
        <v>47</v>
      </c>
      <c r="C24" s="116">
        <v>1.11131673</v>
      </c>
      <c r="D24" s="116">
        <v>1.326664741741</v>
      </c>
      <c r="E24" s="116">
        <v>1.2</v>
      </c>
      <c r="F24" s="116">
        <v>1</v>
      </c>
      <c r="G24" s="116">
        <v>1</v>
      </c>
      <c r="H24" s="116">
        <v>0.4</v>
      </c>
      <c r="I24" s="260">
        <v>1.2</v>
      </c>
      <c r="J24" s="260">
        <v>1.8</v>
      </c>
      <c r="K24" s="260">
        <v>1.6</v>
      </c>
      <c r="L24" s="260">
        <v>2.7</v>
      </c>
      <c r="M24" s="260">
        <v>1.7</v>
      </c>
      <c r="N24" s="260">
        <v>0.97</v>
      </c>
      <c r="O24" s="260">
        <v>2.4829100000000001E-3</v>
      </c>
      <c r="P24" s="489">
        <v>4.637981471741</v>
      </c>
      <c r="Q24" s="260">
        <v>4.3999999999999995</v>
      </c>
      <c r="R24" s="160">
        <v>7</v>
      </c>
    </row>
    <row r="25" spans="2:19" s="14" customFormat="1" ht="13.5" thickBot="1">
      <c r="B25" s="226" t="s">
        <v>53</v>
      </c>
      <c r="C25" s="216">
        <v>1.1000000000000001</v>
      </c>
      <c r="D25" s="216">
        <v>1.3</v>
      </c>
      <c r="E25" s="216">
        <v>1.2</v>
      </c>
      <c r="F25" s="216">
        <v>1.2</v>
      </c>
      <c r="G25" s="216">
        <v>0.9</v>
      </c>
      <c r="H25" s="216">
        <v>0.4</v>
      </c>
      <c r="I25" s="216">
        <v>1.2</v>
      </c>
      <c r="J25" s="216">
        <v>1.8</v>
      </c>
      <c r="K25" s="216">
        <v>1.6</v>
      </c>
      <c r="L25" s="216">
        <v>2.7</v>
      </c>
      <c r="M25" s="216">
        <v>1.7</v>
      </c>
      <c r="N25" s="216">
        <v>0.97</v>
      </c>
      <c r="O25" s="216">
        <v>2.4829100000000001E-3</v>
      </c>
      <c r="P25" s="492">
        <v>4.8000000000000007</v>
      </c>
      <c r="Q25" s="216">
        <v>4.3</v>
      </c>
      <c r="R25" s="161">
        <v>7</v>
      </c>
    </row>
    <row r="26" spans="2:19" s="14" customFormat="1" ht="13.5" thickTop="1">
      <c r="C26" s="218"/>
      <c r="D26" s="218"/>
      <c r="E26" s="218"/>
      <c r="F26" s="218"/>
      <c r="G26" s="218"/>
      <c r="H26" s="218"/>
      <c r="I26" s="218"/>
      <c r="J26" s="218"/>
      <c r="K26" s="218"/>
      <c r="L26" s="218"/>
      <c r="M26" s="218"/>
      <c r="N26" s="218"/>
      <c r="O26" s="218"/>
      <c r="P26" s="218"/>
      <c r="Q26" s="218"/>
      <c r="R26" s="218"/>
      <c r="S26" s="265"/>
    </row>
    <row r="27" spans="2:19" s="14" customFormat="1" ht="13.5" thickBot="1">
      <c r="B27" s="49" t="s">
        <v>110</v>
      </c>
      <c r="C27" s="5"/>
      <c r="D27" s="5"/>
      <c r="E27" s="5"/>
      <c r="F27" s="5"/>
      <c r="G27" s="5"/>
      <c r="H27" s="5"/>
      <c r="I27" s="246"/>
      <c r="J27" s="246"/>
      <c r="K27" s="246"/>
      <c r="L27" s="246"/>
      <c r="M27" s="246"/>
      <c r="N27" s="246"/>
      <c r="O27" s="246"/>
      <c r="P27" s="246"/>
      <c r="Q27" s="246"/>
      <c r="R27" s="246"/>
      <c r="S27" s="246"/>
    </row>
    <row r="28" spans="2:19" s="14" customFormat="1" ht="14.45" customHeight="1" thickTop="1" thickBot="1">
      <c r="B28" s="182" t="s">
        <v>1</v>
      </c>
      <c r="C28" s="46" t="s">
        <v>29</v>
      </c>
      <c r="D28" s="46" t="s">
        <v>30</v>
      </c>
      <c r="E28" s="46" t="s">
        <v>31</v>
      </c>
      <c r="F28" s="46" t="s">
        <v>45</v>
      </c>
      <c r="G28" s="46" t="s">
        <v>69</v>
      </c>
      <c r="H28" s="46" t="s">
        <v>97</v>
      </c>
      <c r="I28" s="46" t="s">
        <v>127</v>
      </c>
      <c r="J28" s="46" t="s">
        <v>129</v>
      </c>
      <c r="K28" s="46" t="s">
        <v>133</v>
      </c>
      <c r="L28" s="46" t="s">
        <v>161</v>
      </c>
      <c r="M28" s="46" t="s">
        <v>164</v>
      </c>
      <c r="N28" s="46" t="s">
        <v>180</v>
      </c>
      <c r="O28" s="46" t="s">
        <v>185</v>
      </c>
      <c r="P28" s="138" t="s">
        <v>54</v>
      </c>
      <c r="Q28" s="300" t="s">
        <v>128</v>
      </c>
      <c r="R28" s="139" t="s">
        <v>181</v>
      </c>
    </row>
    <row r="29" spans="2:19" s="14" customFormat="1">
      <c r="B29" s="190" t="s">
        <v>47</v>
      </c>
      <c r="C29" s="95">
        <v>33.200000000000003</v>
      </c>
      <c r="D29" s="95">
        <v>35.6</v>
      </c>
      <c r="E29" s="95">
        <v>40</v>
      </c>
      <c r="F29" s="95">
        <v>38</v>
      </c>
      <c r="G29" s="95">
        <v>33</v>
      </c>
      <c r="H29" s="95">
        <v>31</v>
      </c>
      <c r="I29" s="290">
        <v>37</v>
      </c>
      <c r="J29" s="290">
        <v>39</v>
      </c>
      <c r="K29" s="290">
        <v>30</v>
      </c>
      <c r="L29" s="290">
        <v>34</v>
      </c>
      <c r="M29" s="290">
        <v>36</v>
      </c>
      <c r="N29" s="290">
        <v>29.9</v>
      </c>
      <c r="O29" s="290">
        <v>25.070700579999997</v>
      </c>
      <c r="P29" s="460">
        <v>147</v>
      </c>
      <c r="Q29" s="290">
        <v>140</v>
      </c>
      <c r="R29" s="291">
        <v>130</v>
      </c>
    </row>
    <row r="30" spans="2:19">
      <c r="B30" s="190" t="s">
        <v>4</v>
      </c>
      <c r="C30" s="95">
        <v>9</v>
      </c>
      <c r="D30" s="95">
        <v>11</v>
      </c>
      <c r="E30" s="95">
        <v>14</v>
      </c>
      <c r="F30" s="95">
        <v>11</v>
      </c>
      <c r="G30" s="95">
        <v>9</v>
      </c>
      <c r="H30" s="95">
        <v>8</v>
      </c>
      <c r="I30" s="290">
        <v>10</v>
      </c>
      <c r="J30" s="290">
        <v>8</v>
      </c>
      <c r="K30" s="290">
        <v>4</v>
      </c>
      <c r="L30" s="290">
        <v>7</v>
      </c>
      <c r="M30" s="290">
        <v>7</v>
      </c>
      <c r="N30" s="290">
        <v>4.49</v>
      </c>
      <c r="O30" s="290">
        <v>4.8759622300000007</v>
      </c>
      <c r="P30" s="460">
        <v>45.055999999999997</v>
      </c>
      <c r="Q30" s="290">
        <v>35</v>
      </c>
      <c r="R30" s="291">
        <v>23</v>
      </c>
      <c r="S30" s="1"/>
    </row>
    <row r="31" spans="2:19">
      <c r="B31" s="190" t="s">
        <v>73</v>
      </c>
      <c r="C31" s="115">
        <v>0.27884702855180321</v>
      </c>
      <c r="D31" s="115">
        <v>0.31036479912778958</v>
      </c>
      <c r="E31" s="115">
        <v>0.33600000000000002</v>
      </c>
      <c r="F31" s="115">
        <v>0.28599999999999998</v>
      </c>
      <c r="G31" s="115">
        <v>0.26202369868268183</v>
      </c>
      <c r="H31" s="115">
        <v>0.25184024153449136</v>
      </c>
      <c r="I31" s="115">
        <v>0.27730064765212259</v>
      </c>
      <c r="J31" s="115">
        <v>0.21404741468960173</v>
      </c>
      <c r="K31" s="115">
        <v>0.14214738571654564</v>
      </c>
      <c r="L31" s="115">
        <v>0.21621149835643799</v>
      </c>
      <c r="M31" s="115">
        <v>0.19184040722308374</v>
      </c>
      <c r="N31" s="115">
        <v>0.15</v>
      </c>
      <c r="O31" s="82">
        <v>0.19448847129105643</v>
      </c>
      <c r="P31" s="484">
        <v>0.30399999999999999</v>
      </c>
      <c r="Q31" s="115">
        <v>0.2506143754898259</v>
      </c>
      <c r="R31" s="158">
        <v>0.17699999999999999</v>
      </c>
      <c r="S31" s="1"/>
    </row>
    <row r="32" spans="2:19">
      <c r="B32" s="190" t="s">
        <v>56</v>
      </c>
      <c r="C32" s="95">
        <v>1</v>
      </c>
      <c r="D32" s="95">
        <v>3</v>
      </c>
      <c r="E32" s="95">
        <v>19</v>
      </c>
      <c r="F32" s="95">
        <v>6</v>
      </c>
      <c r="G32" s="95">
        <v>3</v>
      </c>
      <c r="H32" s="95">
        <v>5</v>
      </c>
      <c r="I32" s="290">
        <v>10</v>
      </c>
      <c r="J32" s="290">
        <v>19</v>
      </c>
      <c r="K32" s="290">
        <v>83</v>
      </c>
      <c r="L32" s="290">
        <v>12</v>
      </c>
      <c r="M32" s="290">
        <v>11</v>
      </c>
      <c r="N32" s="290">
        <v>23</v>
      </c>
      <c r="O32" s="290">
        <v>2.98225725</v>
      </c>
      <c r="P32" s="460">
        <v>29.163</v>
      </c>
      <c r="Q32" s="290">
        <v>37</v>
      </c>
      <c r="R32" s="291">
        <v>129</v>
      </c>
      <c r="S32" s="1"/>
    </row>
    <row r="33" spans="2:19">
      <c r="B33" s="190" t="s">
        <v>100</v>
      </c>
      <c r="C33" s="95">
        <v>1</v>
      </c>
      <c r="D33" s="95">
        <v>3</v>
      </c>
      <c r="E33" s="95">
        <v>19</v>
      </c>
      <c r="F33" s="95">
        <v>6</v>
      </c>
      <c r="G33" s="95">
        <v>3</v>
      </c>
      <c r="H33" s="95">
        <v>5</v>
      </c>
      <c r="I33" s="290">
        <v>10</v>
      </c>
      <c r="J33" s="290">
        <v>14</v>
      </c>
      <c r="K33" s="290">
        <v>7</v>
      </c>
      <c r="L33" s="290">
        <v>12</v>
      </c>
      <c r="M33" s="290">
        <v>11</v>
      </c>
      <c r="N33" s="290">
        <v>23</v>
      </c>
      <c r="O33" s="290">
        <v>2.9633936500000004</v>
      </c>
      <c r="P33" s="460">
        <v>29.163</v>
      </c>
      <c r="Q33" s="290">
        <v>32</v>
      </c>
      <c r="R33" s="291">
        <v>52</v>
      </c>
      <c r="S33" s="1"/>
    </row>
    <row r="34" spans="2:19">
      <c r="B34" s="190" t="s">
        <v>99</v>
      </c>
      <c r="C34" s="95">
        <v>8</v>
      </c>
      <c r="D34" s="95">
        <v>8</v>
      </c>
      <c r="E34" s="50">
        <v>-5</v>
      </c>
      <c r="F34" s="95">
        <v>5</v>
      </c>
      <c r="G34" s="95">
        <v>6</v>
      </c>
      <c r="H34" s="95">
        <v>3</v>
      </c>
      <c r="I34" s="290">
        <v>0</v>
      </c>
      <c r="J34" s="50">
        <v>-6</v>
      </c>
      <c r="K34" s="50">
        <v>-3</v>
      </c>
      <c r="L34" s="50">
        <v>-5</v>
      </c>
      <c r="M34" s="50">
        <v>-4</v>
      </c>
      <c r="N34" s="50">
        <v>-18</v>
      </c>
      <c r="O34" s="81">
        <v>1.9125685800000003</v>
      </c>
      <c r="P34" s="460">
        <v>15.893000000000001</v>
      </c>
      <c r="Q34" s="290">
        <v>3</v>
      </c>
      <c r="R34" s="291">
        <v>-29</v>
      </c>
      <c r="S34" s="1"/>
    </row>
    <row r="35" spans="2:19" s="244" customFormat="1">
      <c r="B35" s="276" t="s">
        <v>101</v>
      </c>
      <c r="C35" s="282">
        <v>0.24096385542168672</v>
      </c>
      <c r="D35" s="282">
        <v>0.2247191011235955</v>
      </c>
      <c r="E35" s="287">
        <v>-0.125</v>
      </c>
      <c r="F35" s="282">
        <v>0.13157894736842105</v>
      </c>
      <c r="G35" s="282">
        <v>0.18181818181818182</v>
      </c>
      <c r="H35" s="282">
        <v>9.6774193548387094E-2</v>
      </c>
      <c r="I35" s="282">
        <v>0</v>
      </c>
      <c r="J35" s="287">
        <v>-0.15384615384615385</v>
      </c>
      <c r="K35" s="287">
        <v>-0.1</v>
      </c>
      <c r="L35" s="287">
        <v>-0.14705882352941177</v>
      </c>
      <c r="M35" s="287">
        <v>-0.1111111111111111</v>
      </c>
      <c r="N35" s="287">
        <v>-0.60399999999999998</v>
      </c>
      <c r="O35" s="258">
        <v>7.6287001789082057E-2</v>
      </c>
      <c r="P35" s="502">
        <v>0.10811564625850341</v>
      </c>
      <c r="Q35" s="282">
        <v>2.1428571428571429E-2</v>
      </c>
      <c r="R35" s="503">
        <v>-0.22459999999999999</v>
      </c>
    </row>
    <row r="36" spans="2:19">
      <c r="B36" s="19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480"/>
      <c r="Q36" s="117"/>
      <c r="R36" s="156"/>
      <c r="S36" s="1"/>
    </row>
    <row r="37" spans="2:19" ht="13.5" thickBot="1">
      <c r="B37" s="196" t="s">
        <v>2</v>
      </c>
      <c r="C37" s="103" t="s">
        <v>29</v>
      </c>
      <c r="D37" s="103" t="s">
        <v>30</v>
      </c>
      <c r="E37" s="103" t="s">
        <v>31</v>
      </c>
      <c r="F37" s="103" t="s">
        <v>45</v>
      </c>
      <c r="G37" s="103" t="s">
        <v>69</v>
      </c>
      <c r="H37" s="103" t="s">
        <v>97</v>
      </c>
      <c r="I37" s="103" t="s">
        <v>127</v>
      </c>
      <c r="J37" s="103" t="s">
        <v>129</v>
      </c>
      <c r="K37" s="103" t="s">
        <v>133</v>
      </c>
      <c r="L37" s="103" t="s">
        <v>161</v>
      </c>
      <c r="M37" s="103" t="s">
        <v>164</v>
      </c>
      <c r="N37" s="103" t="s">
        <v>180</v>
      </c>
      <c r="O37" s="204" t="s">
        <v>185</v>
      </c>
      <c r="P37" s="469" t="s">
        <v>54</v>
      </c>
      <c r="Q37" s="103" t="s">
        <v>128</v>
      </c>
      <c r="R37" s="470" t="s">
        <v>181</v>
      </c>
      <c r="S37" s="1"/>
    </row>
    <row r="38" spans="2:19">
      <c r="B38" s="190" t="s">
        <v>47</v>
      </c>
      <c r="C38" s="95">
        <v>31</v>
      </c>
      <c r="D38" s="95">
        <v>33</v>
      </c>
      <c r="E38" s="95">
        <v>38</v>
      </c>
      <c r="F38" s="95">
        <v>36</v>
      </c>
      <c r="G38" s="95">
        <v>31</v>
      </c>
      <c r="H38" s="95">
        <v>31</v>
      </c>
      <c r="I38" s="290">
        <v>35</v>
      </c>
      <c r="J38" s="290">
        <v>35</v>
      </c>
      <c r="K38" s="290">
        <v>27</v>
      </c>
      <c r="L38" s="290">
        <v>28</v>
      </c>
      <c r="M38" s="290">
        <v>32</v>
      </c>
      <c r="N38" s="290">
        <v>27.6</v>
      </c>
      <c r="O38" s="290">
        <v>25.06465193</v>
      </c>
      <c r="P38" s="460">
        <v>138</v>
      </c>
      <c r="Q38" s="290">
        <v>132</v>
      </c>
      <c r="R38" s="291">
        <v>114</v>
      </c>
      <c r="S38" s="1"/>
    </row>
    <row r="39" spans="2:19" s="14" customFormat="1">
      <c r="B39" s="190" t="s">
        <v>53</v>
      </c>
      <c r="C39" s="95">
        <v>30</v>
      </c>
      <c r="D39" s="95">
        <v>32</v>
      </c>
      <c r="E39" s="95">
        <v>37</v>
      </c>
      <c r="F39" s="95">
        <v>33</v>
      </c>
      <c r="G39" s="95">
        <v>30</v>
      </c>
      <c r="H39" s="95">
        <v>30</v>
      </c>
      <c r="I39" s="290">
        <v>35</v>
      </c>
      <c r="J39" s="290">
        <v>35</v>
      </c>
      <c r="K39" s="290">
        <v>26</v>
      </c>
      <c r="L39" s="290">
        <v>28</v>
      </c>
      <c r="M39" s="290">
        <v>31</v>
      </c>
      <c r="N39" s="290">
        <v>26.53</v>
      </c>
      <c r="O39" s="290">
        <v>24.513321179999998</v>
      </c>
      <c r="P39" s="460">
        <v>132</v>
      </c>
      <c r="Q39" s="290">
        <v>128</v>
      </c>
      <c r="R39" s="291">
        <v>111</v>
      </c>
    </row>
    <row r="40" spans="2:19">
      <c r="B40" s="199" t="s">
        <v>57</v>
      </c>
      <c r="C40" s="243">
        <v>1.0229999999999999</v>
      </c>
      <c r="D40" s="243">
        <v>0.93</v>
      </c>
      <c r="E40" s="243">
        <v>1.1200000000000001</v>
      </c>
      <c r="F40" s="243">
        <v>1.1020000000000001</v>
      </c>
      <c r="G40" s="243">
        <v>1.1000000000000001</v>
      </c>
      <c r="H40" s="243">
        <v>1.1000000000000001</v>
      </c>
      <c r="I40" s="243">
        <v>1.3</v>
      </c>
      <c r="J40" s="243">
        <v>1</v>
      </c>
      <c r="K40" s="243">
        <v>1.1000000000000001</v>
      </c>
      <c r="L40" s="243">
        <v>1.2</v>
      </c>
      <c r="M40" s="243">
        <v>1.5</v>
      </c>
      <c r="N40" s="243">
        <v>1.5</v>
      </c>
      <c r="O40" s="259">
        <v>1.4421919699999999</v>
      </c>
      <c r="P40" s="461">
        <v>4.1749999999999998</v>
      </c>
      <c r="Q40" s="259">
        <v>4.5</v>
      </c>
      <c r="R40" s="270">
        <v>5.3</v>
      </c>
      <c r="S40" s="1"/>
    </row>
    <row r="41" spans="2:19">
      <c r="B41" s="190" t="s">
        <v>114</v>
      </c>
      <c r="C41" s="126">
        <v>0.97099999999999997</v>
      </c>
      <c r="D41" s="126">
        <v>1.01</v>
      </c>
      <c r="E41" s="126">
        <v>1.1040000000000001</v>
      </c>
      <c r="F41" s="126">
        <v>1.091</v>
      </c>
      <c r="G41" s="126">
        <v>1.1120000000000001</v>
      </c>
      <c r="H41" s="126">
        <v>1.1479999999999999</v>
      </c>
      <c r="I41" s="126">
        <v>1.2509999999999999</v>
      </c>
      <c r="J41" s="126">
        <v>1.2529999999999999</v>
      </c>
      <c r="K41" s="126">
        <v>1.276</v>
      </c>
      <c r="L41" s="126">
        <v>1.296</v>
      </c>
      <c r="M41" s="126">
        <v>1.373</v>
      </c>
      <c r="N41" s="126">
        <v>1.3</v>
      </c>
      <c r="O41" s="259">
        <v>1.2305109999999999</v>
      </c>
      <c r="P41" s="461">
        <v>1.0910789999999999</v>
      </c>
      <c r="Q41" s="259">
        <v>1.2529999999999999</v>
      </c>
      <c r="R41" s="270">
        <v>1.3</v>
      </c>
      <c r="S41" s="1"/>
    </row>
    <row r="42" spans="2:19">
      <c r="B42" s="181" t="s">
        <v>136</v>
      </c>
      <c r="C42" s="243">
        <v>0.38600000000000001</v>
      </c>
      <c r="D42" s="243">
        <v>0.374</v>
      </c>
      <c r="E42" s="243">
        <v>0.41299999999999998</v>
      </c>
      <c r="F42" s="243">
        <v>0.38500000000000001</v>
      </c>
      <c r="G42" s="243">
        <v>0.38</v>
      </c>
      <c r="H42" s="243">
        <v>0.36899999999999999</v>
      </c>
      <c r="I42" s="243">
        <v>0.41099999999999998</v>
      </c>
      <c r="J42" s="243">
        <v>0.42799999999999999</v>
      </c>
      <c r="K42" s="243">
        <v>0.45900000000000002</v>
      </c>
      <c r="L42" s="243">
        <v>0.495</v>
      </c>
      <c r="M42" s="243">
        <v>0.49199999999999999</v>
      </c>
      <c r="N42" s="243">
        <v>0.45050000000000001</v>
      </c>
      <c r="O42" s="259">
        <v>0.44484499999999999</v>
      </c>
      <c r="P42" s="500">
        <v>0.38525199999999998</v>
      </c>
      <c r="Q42" s="243">
        <v>0.42799999999999999</v>
      </c>
      <c r="R42" s="497">
        <v>0.45050000000000001</v>
      </c>
      <c r="S42" s="1"/>
    </row>
    <row r="43" spans="2:19" s="5" customFormat="1">
      <c r="B43" s="190" t="s">
        <v>94</v>
      </c>
      <c r="C43" s="260">
        <v>10.4</v>
      </c>
      <c r="D43" s="260">
        <v>11</v>
      </c>
      <c r="E43" s="260">
        <v>11</v>
      </c>
      <c r="F43" s="260">
        <v>10</v>
      </c>
      <c r="G43" s="260">
        <v>8.6999999999999993</v>
      </c>
      <c r="H43" s="260">
        <v>8.5</v>
      </c>
      <c r="I43" s="260">
        <v>9.1999999999999993</v>
      </c>
      <c r="J43" s="260">
        <v>8.1999999999999993</v>
      </c>
      <c r="K43" s="260">
        <v>6.7</v>
      </c>
      <c r="L43" s="260">
        <v>6.9</v>
      </c>
      <c r="M43" s="260">
        <v>7.2</v>
      </c>
      <c r="N43" s="260">
        <v>6.4</v>
      </c>
      <c r="O43" s="259">
        <v>6.1948287466382821</v>
      </c>
      <c r="P43" s="489" t="s">
        <v>23</v>
      </c>
      <c r="Q43" s="260" t="s">
        <v>23</v>
      </c>
      <c r="R43" s="160" t="s">
        <v>23</v>
      </c>
    </row>
    <row r="44" spans="2:19">
      <c r="B44" s="190" t="s">
        <v>83</v>
      </c>
      <c r="C44" s="114">
        <v>253</v>
      </c>
      <c r="D44" s="114">
        <v>251</v>
      </c>
      <c r="E44" s="114">
        <v>250</v>
      </c>
      <c r="F44" s="114">
        <v>226</v>
      </c>
      <c r="G44" s="114">
        <v>214</v>
      </c>
      <c r="H44" s="114">
        <v>226</v>
      </c>
      <c r="I44" s="114">
        <v>239</v>
      </c>
      <c r="J44" s="114">
        <v>230</v>
      </c>
      <c r="K44" s="114">
        <v>226</v>
      </c>
      <c r="L44" s="114">
        <v>241</v>
      </c>
      <c r="M44" s="114">
        <v>245</v>
      </c>
      <c r="N44" s="114">
        <v>229</v>
      </c>
      <c r="O44" s="290">
        <v>233.6780289135794</v>
      </c>
      <c r="P44" s="490" t="s">
        <v>23</v>
      </c>
      <c r="Q44" s="114" t="s">
        <v>23</v>
      </c>
      <c r="R44" s="491" t="s">
        <v>23</v>
      </c>
      <c r="S44" s="1"/>
    </row>
    <row r="45" spans="2:19">
      <c r="B45" s="200" t="s">
        <v>84</v>
      </c>
      <c r="C45" s="115">
        <v>0.19418751973177198</v>
      </c>
      <c r="D45" s="115">
        <v>0.16470842411111808</v>
      </c>
      <c r="E45" s="115">
        <v>0.16700000000000001</v>
      </c>
      <c r="F45" s="115">
        <v>0.214</v>
      </c>
      <c r="G45" s="115">
        <v>0.16140601866182774</v>
      </c>
      <c r="H45" s="115">
        <v>0.1640009680846215</v>
      </c>
      <c r="I45" s="115">
        <v>0.15868035613512863</v>
      </c>
      <c r="J45" s="115">
        <v>0.2127380605884934</v>
      </c>
      <c r="K45" s="115">
        <v>0.16706337846621994</v>
      </c>
      <c r="L45" s="115">
        <v>0.16111478925284567</v>
      </c>
      <c r="M45" s="115">
        <v>0.15753947590237324</v>
      </c>
      <c r="N45" s="115">
        <v>0.20399999999999999</v>
      </c>
      <c r="O45" s="425">
        <v>0.19473397482694901</v>
      </c>
      <c r="P45" s="484" t="s">
        <v>23</v>
      </c>
      <c r="Q45" s="115" t="s">
        <v>23</v>
      </c>
      <c r="R45" s="158" t="s">
        <v>23</v>
      </c>
      <c r="S45" s="1"/>
    </row>
    <row r="46" spans="2:19">
      <c r="B46" s="190"/>
      <c r="C46" s="116"/>
      <c r="D46" s="116"/>
      <c r="E46" s="116"/>
      <c r="F46" s="116"/>
      <c r="G46" s="116"/>
      <c r="H46" s="116"/>
      <c r="I46" s="260"/>
      <c r="J46" s="260"/>
      <c r="K46" s="260"/>
      <c r="L46" s="260"/>
      <c r="M46" s="260"/>
      <c r="N46" s="260"/>
      <c r="O46" s="260"/>
      <c r="P46" s="489"/>
      <c r="Q46" s="260"/>
      <c r="R46" s="160"/>
      <c r="S46" s="1"/>
    </row>
    <row r="47" spans="2:19" ht="13.5" thickBot="1">
      <c r="B47" s="196" t="s">
        <v>3</v>
      </c>
      <c r="C47" s="103" t="s">
        <v>29</v>
      </c>
      <c r="D47" s="103" t="s">
        <v>30</v>
      </c>
      <c r="E47" s="103" t="s">
        <v>31</v>
      </c>
      <c r="F47" s="103" t="s">
        <v>45</v>
      </c>
      <c r="G47" s="103" t="s">
        <v>69</v>
      </c>
      <c r="H47" s="103" t="s">
        <v>97</v>
      </c>
      <c r="I47" s="103" t="s">
        <v>127</v>
      </c>
      <c r="J47" s="103" t="s">
        <v>129</v>
      </c>
      <c r="K47" s="103" t="s">
        <v>133</v>
      </c>
      <c r="L47" s="103" t="s">
        <v>161</v>
      </c>
      <c r="M47" s="103" t="s">
        <v>164</v>
      </c>
      <c r="N47" s="103" t="s">
        <v>180</v>
      </c>
      <c r="O47" s="204" t="s">
        <v>185</v>
      </c>
      <c r="P47" s="469" t="s">
        <v>54</v>
      </c>
      <c r="Q47" s="103" t="s">
        <v>128</v>
      </c>
      <c r="R47" s="470" t="s">
        <v>181</v>
      </c>
      <c r="S47" s="1"/>
    </row>
    <row r="48" spans="2:19" s="9" customFormat="1">
      <c r="B48" s="190" t="s">
        <v>47</v>
      </c>
      <c r="C48" s="116">
        <v>1.8426898179</v>
      </c>
      <c r="D48" s="116">
        <v>2.1889137500000002</v>
      </c>
      <c r="E48" s="116">
        <v>2</v>
      </c>
      <c r="F48" s="116">
        <v>2.1</v>
      </c>
      <c r="G48" s="116">
        <v>2</v>
      </c>
      <c r="H48" s="301">
        <v>0.7</v>
      </c>
      <c r="I48" s="301">
        <v>2.2000000000000002</v>
      </c>
      <c r="J48" s="301">
        <v>3.3</v>
      </c>
      <c r="K48" s="301">
        <v>3.3</v>
      </c>
      <c r="L48" s="301">
        <v>6.2</v>
      </c>
      <c r="M48" s="301">
        <v>4</v>
      </c>
      <c r="N48" s="301">
        <v>2.2999999999999998</v>
      </c>
      <c r="O48" s="301">
        <v>6.04865E-3</v>
      </c>
      <c r="P48" s="489">
        <v>8.1316035679000009</v>
      </c>
      <c r="Q48" s="260">
        <v>8.1999999999999993</v>
      </c>
      <c r="R48" s="160">
        <v>15.8</v>
      </c>
    </row>
    <row r="49" spans="2:19" ht="13.5" thickBot="1">
      <c r="B49" s="215" t="s">
        <v>53</v>
      </c>
      <c r="C49" s="216">
        <v>1.8</v>
      </c>
      <c r="D49" s="216">
        <v>2.2000000000000002</v>
      </c>
      <c r="E49" s="216">
        <v>2</v>
      </c>
      <c r="F49" s="216">
        <v>2.1</v>
      </c>
      <c r="G49" s="216">
        <v>1.6</v>
      </c>
      <c r="H49" s="216">
        <v>0.7</v>
      </c>
      <c r="I49" s="216">
        <v>2.2000000000000002</v>
      </c>
      <c r="J49" s="216">
        <v>3.3</v>
      </c>
      <c r="K49" s="216">
        <v>3.3</v>
      </c>
      <c r="L49" s="216">
        <v>6.2</v>
      </c>
      <c r="M49" s="216">
        <v>4</v>
      </c>
      <c r="N49" s="216">
        <v>2.2999999999999998</v>
      </c>
      <c r="O49" s="216">
        <v>6.04865E-3</v>
      </c>
      <c r="P49" s="492">
        <v>8.1</v>
      </c>
      <c r="Q49" s="216">
        <v>7.8</v>
      </c>
      <c r="R49" s="161">
        <v>15.8</v>
      </c>
      <c r="S49" s="1"/>
    </row>
    <row r="50" spans="2:19" ht="13.5" thickTop="1">
      <c r="B50" s="73"/>
      <c r="C50" s="47"/>
      <c r="D50" s="52"/>
      <c r="E50" s="58"/>
      <c r="F50" s="63"/>
      <c r="G50" s="63"/>
      <c r="H50" s="63"/>
      <c r="I50" s="63"/>
      <c r="J50" s="63"/>
      <c r="K50" s="63"/>
      <c r="L50" s="63"/>
      <c r="M50" s="63"/>
      <c r="N50" s="63"/>
      <c r="O50" s="63"/>
      <c r="P50" s="63"/>
      <c r="Q50" s="63"/>
      <c r="R50" s="63"/>
      <c r="S50" s="63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S42"/>
  <sheetViews>
    <sheetView showGridLines="0" tabSelected="1" view="pageBreakPreview" zoomScale="80" zoomScaleNormal="90" zoomScaleSheetLayoutView="80" workbookViewId="0">
      <pane xSplit="2" ySplit="4" topLeftCell="G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3" width="10.5703125" style="5" hidden="1" customWidth="1" outlineLevel="1" collapsed="1"/>
    <col min="4" max="6" width="10.5703125" style="5" hidden="1" customWidth="1" outlineLevel="1"/>
    <col min="7" max="7" width="10.5703125" style="5" customWidth="1" collapsed="1"/>
    <col min="8" max="8" width="10.5703125" style="5" customWidth="1"/>
    <col min="9" max="18" width="10.5703125" style="246" customWidth="1"/>
    <col min="19" max="19" width="10.5703125" style="246" hidden="1" customWidth="1"/>
    <col min="20" max="208" width="9.140625" style="1"/>
    <col min="209" max="209" width="55.7109375" style="1" customWidth="1"/>
    <col min="210" max="215" width="9.7109375" style="1" customWidth="1"/>
    <col min="216" max="216" width="9.140625" style="1"/>
    <col min="217" max="217" width="10" style="1" customWidth="1"/>
    <col min="218" max="16384" width="9.140625" style="1"/>
  </cols>
  <sheetData>
    <row r="1" spans="2:19" s="14" customFormat="1" ht="18">
      <c r="B1" s="36" t="s">
        <v>19</v>
      </c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</row>
    <row r="2" spans="2:19" s="14" customFormat="1">
      <c r="B2" s="37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2:19" ht="13.5" thickBot="1">
      <c r="B3" s="49" t="s">
        <v>102</v>
      </c>
    </row>
    <row r="4" spans="2:19" s="2" customFormat="1" ht="14.45" customHeight="1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300" t="s">
        <v>97</v>
      </c>
      <c r="I4" s="300" t="s">
        <v>127</v>
      </c>
      <c r="J4" s="300" t="s">
        <v>129</v>
      </c>
      <c r="K4" s="300" t="s">
        <v>133</v>
      </c>
      <c r="L4" s="300" t="s">
        <v>161</v>
      </c>
      <c r="M4" s="300" t="s">
        <v>164</v>
      </c>
      <c r="N4" s="300" t="s">
        <v>180</v>
      </c>
      <c r="O4" s="46" t="s">
        <v>185</v>
      </c>
      <c r="P4" s="138" t="s">
        <v>54</v>
      </c>
      <c r="Q4" s="300" t="s">
        <v>128</v>
      </c>
      <c r="R4" s="139" t="s">
        <v>181</v>
      </c>
    </row>
    <row r="5" spans="2:19" s="14" customFormat="1">
      <c r="B5" s="190" t="s">
        <v>47</v>
      </c>
      <c r="C5" s="95">
        <v>44</v>
      </c>
      <c r="D5" s="95">
        <v>51</v>
      </c>
      <c r="E5" s="95">
        <v>53</v>
      </c>
      <c r="F5" s="95">
        <v>44</v>
      </c>
      <c r="G5" s="95">
        <v>38.299999999999997</v>
      </c>
      <c r="H5" s="95">
        <v>44</v>
      </c>
      <c r="I5" s="290">
        <v>50.7</v>
      </c>
      <c r="J5" s="290">
        <v>45</v>
      </c>
      <c r="K5" s="290">
        <v>38.4</v>
      </c>
      <c r="L5" s="290">
        <v>42.6</v>
      </c>
      <c r="M5" s="290">
        <v>45.1</v>
      </c>
      <c r="N5" s="290">
        <v>38</v>
      </c>
      <c r="O5" s="290">
        <v>31.448208870000006</v>
      </c>
      <c r="P5" s="460">
        <v>192</v>
      </c>
      <c r="Q5" s="290">
        <v>178</v>
      </c>
      <c r="R5" s="291">
        <v>164</v>
      </c>
    </row>
    <row r="6" spans="2:19" s="14" customFormat="1">
      <c r="B6" s="190" t="s">
        <v>4</v>
      </c>
      <c r="C6" s="95">
        <v>22</v>
      </c>
      <c r="D6" s="95">
        <v>29</v>
      </c>
      <c r="E6" s="95">
        <v>27</v>
      </c>
      <c r="F6" s="95">
        <v>19</v>
      </c>
      <c r="G6" s="95">
        <v>17</v>
      </c>
      <c r="H6" s="95">
        <v>23</v>
      </c>
      <c r="I6" s="290">
        <v>27</v>
      </c>
      <c r="J6" s="290">
        <v>23</v>
      </c>
      <c r="K6" s="290">
        <v>21</v>
      </c>
      <c r="L6" s="290">
        <v>24</v>
      </c>
      <c r="M6" s="290">
        <v>26</v>
      </c>
      <c r="N6" s="290">
        <v>21</v>
      </c>
      <c r="O6" s="290">
        <v>17.247261519999999</v>
      </c>
      <c r="P6" s="460">
        <v>97</v>
      </c>
      <c r="Q6" s="290">
        <v>90</v>
      </c>
      <c r="R6" s="291">
        <v>91</v>
      </c>
    </row>
    <row r="7" spans="2:19" s="14" customFormat="1">
      <c r="B7" s="190" t="s">
        <v>73</v>
      </c>
      <c r="C7" s="115">
        <v>0.51100000000000001</v>
      </c>
      <c r="D7" s="115">
        <v>0.56122862662967721</v>
      </c>
      <c r="E7" s="115">
        <v>0.51</v>
      </c>
      <c r="F7" s="115">
        <v>0.42799999999999999</v>
      </c>
      <c r="G7" s="115">
        <v>0.45200000000000001</v>
      </c>
      <c r="H7" s="115">
        <v>0.53026276984714948</v>
      </c>
      <c r="I7" s="115">
        <v>0.52935439726160172</v>
      </c>
      <c r="J7" s="115">
        <v>0.52032568524274558</v>
      </c>
      <c r="K7" s="115">
        <v>0.53549719345261149</v>
      </c>
      <c r="L7" s="115">
        <v>0.56035464418851311</v>
      </c>
      <c r="M7" s="115">
        <v>0.56989324078044512</v>
      </c>
      <c r="N7" s="115">
        <v>0.55600000000000005</v>
      </c>
      <c r="O7" s="82">
        <v>0.54843382627279003</v>
      </c>
      <c r="P7" s="484">
        <v>0.505</v>
      </c>
      <c r="Q7" s="115">
        <v>0.51073100732159515</v>
      </c>
      <c r="R7" s="158">
        <v>0.55600000000000005</v>
      </c>
    </row>
    <row r="8" spans="2:19" s="14" customFormat="1">
      <c r="B8" s="190" t="s">
        <v>56</v>
      </c>
      <c r="C8" s="95">
        <v>1</v>
      </c>
      <c r="D8" s="95">
        <v>8</v>
      </c>
      <c r="E8" s="95">
        <v>6</v>
      </c>
      <c r="F8" s="95">
        <v>8</v>
      </c>
      <c r="G8" s="95">
        <v>3</v>
      </c>
      <c r="H8" s="95">
        <v>6</v>
      </c>
      <c r="I8" s="290">
        <v>8</v>
      </c>
      <c r="J8" s="290">
        <v>10</v>
      </c>
      <c r="K8" s="290">
        <v>3</v>
      </c>
      <c r="L8" s="290">
        <v>3</v>
      </c>
      <c r="M8" s="290">
        <v>10</v>
      </c>
      <c r="N8" s="290">
        <v>9.4</v>
      </c>
      <c r="O8" s="290">
        <v>2.090763802330093</v>
      </c>
      <c r="P8" s="460">
        <v>23</v>
      </c>
      <c r="Q8" s="290">
        <v>27</v>
      </c>
      <c r="R8" s="291">
        <v>26</v>
      </c>
    </row>
    <row r="9" spans="2:19" s="14" customFormat="1">
      <c r="B9" s="190" t="s">
        <v>100</v>
      </c>
      <c r="C9" s="95">
        <v>1</v>
      </c>
      <c r="D9" s="95">
        <v>8</v>
      </c>
      <c r="E9" s="95">
        <v>6</v>
      </c>
      <c r="F9" s="95">
        <v>8</v>
      </c>
      <c r="G9" s="95">
        <v>3</v>
      </c>
      <c r="H9" s="95">
        <v>6</v>
      </c>
      <c r="I9" s="290">
        <v>7.9</v>
      </c>
      <c r="J9" s="290">
        <v>9.8000000000000007</v>
      </c>
      <c r="K9" s="290">
        <v>2.8</v>
      </c>
      <c r="L9" s="290">
        <v>3.3</v>
      </c>
      <c r="M9" s="290">
        <v>5.7</v>
      </c>
      <c r="N9" s="290">
        <v>9.4</v>
      </c>
      <c r="O9" s="290">
        <v>2.090763802330093</v>
      </c>
      <c r="P9" s="460">
        <v>23</v>
      </c>
      <c r="Q9" s="290">
        <v>26.7</v>
      </c>
      <c r="R9" s="291">
        <v>21</v>
      </c>
    </row>
    <row r="10" spans="2:19" s="14" customFormat="1">
      <c r="B10" s="190" t="s">
        <v>99</v>
      </c>
      <c r="C10" s="95">
        <v>21</v>
      </c>
      <c r="D10" s="95">
        <v>21</v>
      </c>
      <c r="E10" s="95">
        <v>21</v>
      </c>
      <c r="F10" s="95">
        <v>11</v>
      </c>
      <c r="G10" s="95">
        <v>14</v>
      </c>
      <c r="H10" s="95">
        <v>17</v>
      </c>
      <c r="I10" s="290">
        <v>19</v>
      </c>
      <c r="J10" s="290">
        <v>13.6</v>
      </c>
      <c r="K10" s="290">
        <v>17.8</v>
      </c>
      <c r="L10" s="290">
        <v>20.6</v>
      </c>
      <c r="M10" s="290">
        <v>20</v>
      </c>
      <c r="N10" s="290">
        <v>11.8</v>
      </c>
      <c r="O10" s="81">
        <v>15.156497717669906</v>
      </c>
      <c r="P10" s="460">
        <v>74</v>
      </c>
      <c r="Q10" s="290">
        <v>63.6</v>
      </c>
      <c r="R10" s="291">
        <v>70</v>
      </c>
    </row>
    <row r="11" spans="2:19" s="249" customFormat="1">
      <c r="B11" s="276" t="s">
        <v>101</v>
      </c>
      <c r="C11" s="281">
        <v>0.47727272727272729</v>
      </c>
      <c r="D11" s="281">
        <v>0.39747762408462162</v>
      </c>
      <c r="E11" s="281">
        <v>0.39622641509433965</v>
      </c>
      <c r="F11" s="281">
        <v>0.25</v>
      </c>
      <c r="G11" s="281">
        <v>0.36553524804177551</v>
      </c>
      <c r="H11" s="281">
        <v>0.39864400961208374</v>
      </c>
      <c r="I11" s="294">
        <v>0.37475345167652857</v>
      </c>
      <c r="J11" s="294">
        <v>0.30222222222222223</v>
      </c>
      <c r="K11" s="294">
        <v>0.46354166666666669</v>
      </c>
      <c r="L11" s="294">
        <v>0.48356807511737093</v>
      </c>
      <c r="M11" s="294">
        <v>0.44345898004434586</v>
      </c>
      <c r="N11" s="294">
        <v>0.29799999999999999</v>
      </c>
      <c r="O11" s="258">
        <v>0.48195106374177116</v>
      </c>
      <c r="P11" s="293">
        <v>0.38267496779733789</v>
      </c>
      <c r="Q11" s="294">
        <v>0.36010935257826987</v>
      </c>
      <c r="R11" s="445">
        <v>0.42</v>
      </c>
    </row>
    <row r="12" spans="2:19" s="14" customFormat="1">
      <c r="B12" s="190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480"/>
      <c r="Q12" s="117"/>
      <c r="R12" s="156"/>
    </row>
    <row r="13" spans="2:19" s="14" customFormat="1" ht="13.5" thickBot="1">
      <c r="B13" s="196" t="s">
        <v>2</v>
      </c>
      <c r="C13" s="103" t="s">
        <v>29</v>
      </c>
      <c r="D13" s="103" t="s">
        <v>30</v>
      </c>
      <c r="E13" s="103" t="s">
        <v>31</v>
      </c>
      <c r="F13" s="103" t="s">
        <v>45</v>
      </c>
      <c r="G13" s="103" t="s">
        <v>69</v>
      </c>
      <c r="H13" s="103" t="s">
        <v>97</v>
      </c>
      <c r="I13" s="103" t="s">
        <v>127</v>
      </c>
      <c r="J13" s="103" t="s">
        <v>129</v>
      </c>
      <c r="K13" s="103" t="s">
        <v>133</v>
      </c>
      <c r="L13" s="103" t="s">
        <v>161</v>
      </c>
      <c r="M13" s="103" t="s">
        <v>164</v>
      </c>
      <c r="N13" s="103" t="s">
        <v>180</v>
      </c>
      <c r="O13" s="204" t="s">
        <v>185</v>
      </c>
      <c r="P13" s="469" t="s">
        <v>54</v>
      </c>
      <c r="Q13" s="103" t="s">
        <v>128</v>
      </c>
      <c r="R13" s="470" t="s">
        <v>181</v>
      </c>
    </row>
    <row r="14" spans="2:19" s="14" customFormat="1">
      <c r="B14" s="190" t="s">
        <v>47</v>
      </c>
      <c r="C14" s="95">
        <v>44</v>
      </c>
      <c r="D14" s="95">
        <v>51</v>
      </c>
      <c r="E14" s="95">
        <v>53</v>
      </c>
      <c r="F14" s="95">
        <v>44</v>
      </c>
      <c r="G14" s="95">
        <v>38</v>
      </c>
      <c r="H14" s="95">
        <v>44</v>
      </c>
      <c r="I14" s="290">
        <v>51</v>
      </c>
      <c r="J14" s="290">
        <v>45</v>
      </c>
      <c r="K14" s="290">
        <v>38</v>
      </c>
      <c r="L14" s="290">
        <v>43</v>
      </c>
      <c r="M14" s="290">
        <v>45</v>
      </c>
      <c r="N14" s="290">
        <v>38</v>
      </c>
      <c r="O14" s="290">
        <v>31.448208870000006</v>
      </c>
      <c r="P14" s="460">
        <v>192</v>
      </c>
      <c r="Q14" s="290">
        <v>178</v>
      </c>
      <c r="R14" s="291">
        <v>164</v>
      </c>
    </row>
    <row r="15" spans="2:19" s="14" customFormat="1">
      <c r="B15" s="190" t="s">
        <v>53</v>
      </c>
      <c r="C15" s="95">
        <v>44</v>
      </c>
      <c r="D15" s="95">
        <v>51</v>
      </c>
      <c r="E15" s="95">
        <v>53</v>
      </c>
      <c r="F15" s="95">
        <v>44</v>
      </c>
      <c r="G15" s="95">
        <v>38</v>
      </c>
      <c r="H15" s="95">
        <v>44</v>
      </c>
      <c r="I15" s="290">
        <v>51</v>
      </c>
      <c r="J15" s="290">
        <v>45</v>
      </c>
      <c r="K15" s="290">
        <v>38</v>
      </c>
      <c r="L15" s="290">
        <v>42</v>
      </c>
      <c r="M15" s="290">
        <v>45</v>
      </c>
      <c r="N15" s="290">
        <v>38</v>
      </c>
      <c r="O15" s="290">
        <v>31.226241060000003</v>
      </c>
      <c r="P15" s="460">
        <v>192</v>
      </c>
      <c r="Q15" s="290">
        <v>178</v>
      </c>
      <c r="R15" s="291">
        <v>163</v>
      </c>
    </row>
    <row r="16" spans="2:19" s="14" customFormat="1">
      <c r="B16" s="199" t="s">
        <v>57</v>
      </c>
      <c r="C16" s="100">
        <v>3.21</v>
      </c>
      <c r="D16" s="100">
        <v>3.21</v>
      </c>
      <c r="E16" s="100">
        <v>3.63</v>
      </c>
      <c r="F16" s="100">
        <v>4.0999999999999996</v>
      </c>
      <c r="G16" s="100">
        <v>4.3</v>
      </c>
      <c r="H16" s="100">
        <v>4.3</v>
      </c>
      <c r="I16" s="259">
        <v>5.0999999999999996</v>
      </c>
      <c r="J16" s="259">
        <v>4.8</v>
      </c>
      <c r="K16" s="259">
        <v>4.5999999999999996</v>
      </c>
      <c r="L16" s="259">
        <v>4.8</v>
      </c>
      <c r="M16" s="259">
        <v>5.5</v>
      </c>
      <c r="N16" s="259">
        <v>4.5</v>
      </c>
      <c r="O16" s="259">
        <v>4.0916555699999995</v>
      </c>
      <c r="P16" s="461">
        <v>14.15</v>
      </c>
      <c r="Q16" s="259">
        <v>18.5</v>
      </c>
      <c r="R16" s="270">
        <v>19.399999999999999</v>
      </c>
    </row>
    <row r="17" spans="2:19" s="14" customFormat="1">
      <c r="B17" s="190" t="s">
        <v>114</v>
      </c>
      <c r="C17" s="259">
        <v>2.2450000000000001</v>
      </c>
      <c r="D17" s="259">
        <v>2.3050000000000002</v>
      </c>
      <c r="E17" s="259">
        <v>2.5310000000000001</v>
      </c>
      <c r="F17" s="259">
        <v>2.6619999999999999</v>
      </c>
      <c r="G17" s="259">
        <v>2.605</v>
      </c>
      <c r="H17" s="259">
        <v>2.585</v>
      </c>
      <c r="I17" s="259">
        <v>2.7029999999999998</v>
      </c>
      <c r="J17" s="259">
        <v>2.7320000000000002</v>
      </c>
      <c r="K17" s="259">
        <v>2.722</v>
      </c>
      <c r="L17" s="259">
        <v>2.7519999999999998</v>
      </c>
      <c r="M17" s="259">
        <v>2.7490000000000001</v>
      </c>
      <c r="N17" s="259">
        <v>2.7</v>
      </c>
      <c r="O17" s="259">
        <v>2.55444</v>
      </c>
      <c r="P17" s="461">
        <v>2.661737</v>
      </c>
      <c r="Q17" s="259">
        <v>2.7320000000000002</v>
      </c>
      <c r="R17" s="270">
        <v>2.7</v>
      </c>
    </row>
    <row r="18" spans="2:19" s="14" customFormat="1">
      <c r="B18" s="181" t="s">
        <v>136</v>
      </c>
      <c r="C18" s="259">
        <v>1.5640000000000001</v>
      </c>
      <c r="D18" s="259">
        <v>1.284</v>
      </c>
      <c r="E18" s="259">
        <v>1.387</v>
      </c>
      <c r="F18" s="259">
        <v>1.47</v>
      </c>
      <c r="G18" s="259">
        <v>1.4790000000000001</v>
      </c>
      <c r="H18" s="259">
        <v>1.5</v>
      </c>
      <c r="I18" s="259">
        <v>1.5409999999999999</v>
      </c>
      <c r="J18" s="259">
        <v>1.5649999999999999</v>
      </c>
      <c r="K18" s="259">
        <v>1.571</v>
      </c>
      <c r="L18" s="259">
        <v>1.52</v>
      </c>
      <c r="M18" s="259">
        <v>1.55</v>
      </c>
      <c r="N18" s="259">
        <v>1.6</v>
      </c>
      <c r="O18" s="259">
        <v>1.4725159999999999</v>
      </c>
      <c r="P18" s="461">
        <v>1.470154</v>
      </c>
      <c r="Q18" s="259">
        <v>1.5649999999999999</v>
      </c>
      <c r="R18" s="270">
        <v>1.6</v>
      </c>
    </row>
    <row r="19" spans="2:19" s="14" customFormat="1">
      <c r="B19" s="190" t="s">
        <v>58</v>
      </c>
      <c r="C19" s="100">
        <v>6.2</v>
      </c>
      <c r="D19" s="100">
        <v>7.4</v>
      </c>
      <c r="E19" s="100">
        <v>7</v>
      </c>
      <c r="F19" s="100">
        <v>5.6</v>
      </c>
      <c r="G19" s="100">
        <v>4.7</v>
      </c>
      <c r="H19" s="100">
        <v>5.6</v>
      </c>
      <c r="I19" s="259">
        <v>6.3</v>
      </c>
      <c r="J19" s="259">
        <v>5.4</v>
      </c>
      <c r="K19" s="259">
        <v>4.5999999999999996</v>
      </c>
      <c r="L19" s="259">
        <v>5.0999999999999996</v>
      </c>
      <c r="M19" s="259">
        <v>5.3</v>
      </c>
      <c r="N19" s="259">
        <v>4.5999999999999996</v>
      </c>
      <c r="O19" s="259">
        <v>3.8978686997595999</v>
      </c>
      <c r="P19" s="461" t="s">
        <v>23</v>
      </c>
      <c r="Q19" s="259" t="s">
        <v>23</v>
      </c>
      <c r="R19" s="270" t="s">
        <v>23</v>
      </c>
    </row>
    <row r="20" spans="2:19" s="14" customFormat="1">
      <c r="B20" s="190" t="s">
        <v>83</v>
      </c>
      <c r="C20" s="95">
        <v>228</v>
      </c>
      <c r="D20" s="95">
        <v>280</v>
      </c>
      <c r="E20" s="95">
        <v>310</v>
      </c>
      <c r="F20" s="95">
        <v>311</v>
      </c>
      <c r="G20" s="95">
        <v>294</v>
      </c>
      <c r="H20" s="95">
        <v>294</v>
      </c>
      <c r="I20" s="290">
        <v>298</v>
      </c>
      <c r="J20" s="290">
        <v>285</v>
      </c>
      <c r="K20" s="290">
        <v>261</v>
      </c>
      <c r="L20" s="290">
        <v>294</v>
      </c>
      <c r="M20" s="290">
        <v>293</v>
      </c>
      <c r="N20" s="290">
        <v>281</v>
      </c>
      <c r="O20" s="290">
        <v>205.5023079895993</v>
      </c>
      <c r="P20" s="460" t="s">
        <v>23</v>
      </c>
      <c r="Q20" s="290" t="s">
        <v>23</v>
      </c>
      <c r="R20" s="291" t="s">
        <v>23</v>
      </c>
    </row>
    <row r="21" spans="2:19" s="14" customFormat="1" ht="13.5" thickBot="1">
      <c r="B21" s="203" t="s">
        <v>84</v>
      </c>
      <c r="C21" s="348">
        <v>0.23546872016801373</v>
      </c>
      <c r="D21" s="348">
        <v>0.15231809765558468</v>
      </c>
      <c r="E21" s="348">
        <v>0.14099999999999999</v>
      </c>
      <c r="F21" s="348">
        <v>0.17199999999999999</v>
      </c>
      <c r="G21" s="348">
        <v>0.19138339026453649</v>
      </c>
      <c r="H21" s="348">
        <v>0.1570662894413255</v>
      </c>
      <c r="I21" s="348">
        <v>0.14904804185495438</v>
      </c>
      <c r="J21" s="348">
        <v>0.15925398665735996</v>
      </c>
      <c r="K21" s="348">
        <v>0.14964852706237119</v>
      </c>
      <c r="L21" s="348">
        <v>0.14302049400529473</v>
      </c>
      <c r="M21" s="348">
        <v>0.19087530268787009</v>
      </c>
      <c r="N21" s="348">
        <v>0.188</v>
      </c>
      <c r="O21" s="348">
        <v>0.18731265082108312</v>
      </c>
      <c r="P21" s="504" t="s">
        <v>23</v>
      </c>
      <c r="Q21" s="132" t="s">
        <v>23</v>
      </c>
      <c r="R21" s="165" t="s">
        <v>23</v>
      </c>
    </row>
    <row r="22" spans="2:19" s="14" customFormat="1" ht="13.5" thickTop="1">
      <c r="C22" s="174"/>
      <c r="D22" s="174"/>
      <c r="E22" s="174"/>
      <c r="F22" s="174"/>
      <c r="G22" s="174"/>
      <c r="H22" s="174"/>
      <c r="I22" s="174"/>
      <c r="J22" s="174"/>
      <c r="K22" s="174"/>
      <c r="L22" s="174"/>
      <c r="M22" s="174"/>
      <c r="N22" s="174"/>
      <c r="O22" s="174"/>
      <c r="P22" s="174"/>
      <c r="Q22" s="174"/>
      <c r="R22" s="174"/>
      <c r="S22" s="174"/>
    </row>
    <row r="23" spans="2:19" s="14" customFormat="1" ht="13.5" thickBot="1">
      <c r="B23" s="49" t="s">
        <v>111</v>
      </c>
      <c r="C23" s="5"/>
      <c r="D23" s="5"/>
      <c r="E23" s="5"/>
      <c r="F23" s="5"/>
      <c r="G23" s="5"/>
      <c r="H23" s="5"/>
      <c r="I23" s="246"/>
      <c r="J23" s="246"/>
      <c r="K23" s="246"/>
      <c r="L23" s="246"/>
      <c r="M23" s="246"/>
      <c r="N23" s="246"/>
      <c r="O23" s="246"/>
      <c r="P23" s="246"/>
      <c r="Q23" s="246"/>
      <c r="R23" s="246"/>
      <c r="S23" s="246"/>
    </row>
    <row r="24" spans="2:19" s="14" customFormat="1" ht="14.45" customHeight="1" thickTop="1" thickBot="1">
      <c r="B24" s="182" t="s">
        <v>1</v>
      </c>
      <c r="C24" s="46" t="s">
        <v>29</v>
      </c>
      <c r="D24" s="46" t="s">
        <v>30</v>
      </c>
      <c r="E24" s="46" t="s">
        <v>31</v>
      </c>
      <c r="F24" s="46" t="s">
        <v>45</v>
      </c>
      <c r="G24" s="46" t="s">
        <v>69</v>
      </c>
      <c r="H24" s="300" t="s">
        <v>97</v>
      </c>
      <c r="I24" s="300" t="s">
        <v>127</v>
      </c>
      <c r="J24" s="300" t="s">
        <v>129</v>
      </c>
      <c r="K24" s="300" t="s">
        <v>133</v>
      </c>
      <c r="L24" s="300" t="s">
        <v>161</v>
      </c>
      <c r="M24" s="300" t="s">
        <v>164</v>
      </c>
      <c r="N24" s="300" t="s">
        <v>180</v>
      </c>
      <c r="O24" s="46" t="s">
        <v>185</v>
      </c>
      <c r="P24" s="138" t="s">
        <v>54</v>
      </c>
      <c r="Q24" s="300" t="s">
        <v>128</v>
      </c>
      <c r="R24" s="139" t="s">
        <v>181</v>
      </c>
    </row>
    <row r="25" spans="2:19" s="14" customFormat="1">
      <c r="B25" s="190" t="s">
        <v>47</v>
      </c>
      <c r="C25" s="95">
        <v>2093</v>
      </c>
      <c r="D25" s="95">
        <v>2458</v>
      </c>
      <c r="E25" s="95">
        <v>2599</v>
      </c>
      <c r="F25" s="95">
        <v>2165</v>
      </c>
      <c r="G25" s="95">
        <v>1988</v>
      </c>
      <c r="H25" s="95">
        <v>2330.4</v>
      </c>
      <c r="I25" s="290">
        <v>2666</v>
      </c>
      <c r="J25" s="290">
        <v>2562.6999999999998</v>
      </c>
      <c r="K25" s="290">
        <v>2339.8000000000002</v>
      </c>
      <c r="L25" s="290">
        <v>2576.8000000000002</v>
      </c>
      <c r="M25" s="290">
        <v>2892.4</v>
      </c>
      <c r="N25" s="290">
        <v>2760</v>
      </c>
      <c r="O25" s="290">
        <v>2332.4850660000002</v>
      </c>
      <c r="P25" s="460">
        <v>9316</v>
      </c>
      <c r="Q25" s="290">
        <v>9547.0999999999985</v>
      </c>
      <c r="R25" s="291">
        <v>10569</v>
      </c>
    </row>
    <row r="26" spans="2:19" s="14" customFormat="1">
      <c r="B26" s="190" t="s">
        <v>4</v>
      </c>
      <c r="C26" s="95">
        <v>1069</v>
      </c>
      <c r="D26" s="95">
        <v>1380</v>
      </c>
      <c r="E26" s="95">
        <v>1326</v>
      </c>
      <c r="F26" s="95">
        <v>927</v>
      </c>
      <c r="G26" s="95">
        <v>899</v>
      </c>
      <c r="H26" s="95">
        <v>1234</v>
      </c>
      <c r="I26" s="290">
        <v>1410</v>
      </c>
      <c r="J26" s="290">
        <v>1333</v>
      </c>
      <c r="K26" s="290">
        <v>1253</v>
      </c>
      <c r="L26" s="290">
        <v>1445</v>
      </c>
      <c r="M26" s="290">
        <v>1647</v>
      </c>
      <c r="N26" s="290">
        <v>1534</v>
      </c>
      <c r="O26" s="290">
        <v>1279.1205541700001</v>
      </c>
      <c r="P26" s="460">
        <v>4702</v>
      </c>
      <c r="Q26" s="290">
        <v>4877</v>
      </c>
      <c r="R26" s="291">
        <v>5879</v>
      </c>
    </row>
    <row r="27" spans="2:19" s="14" customFormat="1">
      <c r="B27" s="190" t="s">
        <v>73</v>
      </c>
      <c r="C27" s="115">
        <v>0.51079056205628182</v>
      </c>
      <c r="D27" s="115">
        <v>0.56117686933305566</v>
      </c>
      <c r="E27" s="115">
        <v>0.51</v>
      </c>
      <c r="F27" s="115">
        <v>0.42799999999999999</v>
      </c>
      <c r="G27" s="115">
        <v>0.45237782635622409</v>
      </c>
      <c r="H27" s="115">
        <v>0.52971128493412101</v>
      </c>
      <c r="I27" s="115">
        <v>0.52900761345643366</v>
      </c>
      <c r="J27" s="115">
        <v>0.52029726505207019</v>
      </c>
      <c r="K27" s="115">
        <v>0.53567967551583329</v>
      </c>
      <c r="L27" s="115">
        <v>0.56077823101671032</v>
      </c>
      <c r="M27" s="115">
        <v>0.56949909080169225</v>
      </c>
      <c r="N27" s="115">
        <v>0.55600000000000005</v>
      </c>
      <c r="O27" s="82">
        <v>0.5483938880533008</v>
      </c>
      <c r="P27" s="484">
        <v>0.505</v>
      </c>
      <c r="Q27" s="115">
        <v>0.51073100732159515</v>
      </c>
      <c r="R27" s="158">
        <v>0.55600000000000005</v>
      </c>
    </row>
    <row r="28" spans="2:19" s="14" customFormat="1">
      <c r="B28" s="190" t="s">
        <v>56</v>
      </c>
      <c r="C28" s="95">
        <v>55</v>
      </c>
      <c r="D28" s="95">
        <v>403</v>
      </c>
      <c r="E28" s="95">
        <v>284</v>
      </c>
      <c r="F28" s="95">
        <v>395</v>
      </c>
      <c r="G28" s="95">
        <v>159</v>
      </c>
      <c r="H28" s="95">
        <v>305</v>
      </c>
      <c r="I28" s="290">
        <v>412</v>
      </c>
      <c r="J28" s="290">
        <v>562</v>
      </c>
      <c r="K28" s="290">
        <v>168</v>
      </c>
      <c r="L28" s="290">
        <v>194</v>
      </c>
      <c r="M28" s="290">
        <v>666</v>
      </c>
      <c r="N28" s="290">
        <v>711</v>
      </c>
      <c r="O28" s="290">
        <v>152.07575910000003</v>
      </c>
      <c r="P28" s="460">
        <v>1137</v>
      </c>
      <c r="Q28" s="290">
        <v>1438</v>
      </c>
      <c r="R28" s="291">
        <v>1739</v>
      </c>
    </row>
    <row r="29" spans="2:19" s="14" customFormat="1">
      <c r="B29" s="190" t="s">
        <v>100</v>
      </c>
      <c r="C29" s="95">
        <v>55</v>
      </c>
      <c r="D29" s="95">
        <v>403</v>
      </c>
      <c r="E29" s="95">
        <v>284</v>
      </c>
      <c r="F29" s="95">
        <v>395</v>
      </c>
      <c r="G29" s="95">
        <v>159</v>
      </c>
      <c r="H29" s="95">
        <v>305</v>
      </c>
      <c r="I29" s="290">
        <v>412</v>
      </c>
      <c r="J29" s="290">
        <v>562</v>
      </c>
      <c r="K29" s="290">
        <v>168</v>
      </c>
      <c r="L29" s="290">
        <v>194</v>
      </c>
      <c r="M29" s="290">
        <v>368</v>
      </c>
      <c r="N29" s="290">
        <v>711</v>
      </c>
      <c r="O29" s="290">
        <v>152.07575910000003</v>
      </c>
      <c r="P29" s="460">
        <v>1137</v>
      </c>
      <c r="Q29" s="290">
        <v>1438</v>
      </c>
      <c r="R29" s="291">
        <v>1440</v>
      </c>
    </row>
    <row r="30" spans="2:19" s="14" customFormat="1">
      <c r="B30" s="190" t="s">
        <v>99</v>
      </c>
      <c r="C30" s="290">
        <v>1014</v>
      </c>
      <c r="D30" s="290">
        <v>977</v>
      </c>
      <c r="E30" s="290">
        <v>1042</v>
      </c>
      <c r="F30" s="290">
        <v>532</v>
      </c>
      <c r="G30" s="290">
        <v>740</v>
      </c>
      <c r="H30" s="290">
        <v>929</v>
      </c>
      <c r="I30" s="290">
        <v>998</v>
      </c>
      <c r="J30" s="290">
        <v>771</v>
      </c>
      <c r="K30" s="290">
        <v>1085</v>
      </c>
      <c r="L30" s="290">
        <v>1251</v>
      </c>
      <c r="M30" s="290">
        <v>1279</v>
      </c>
      <c r="N30" s="290">
        <v>823</v>
      </c>
      <c r="O30" s="81">
        <v>1127.04479507</v>
      </c>
      <c r="P30" s="460">
        <v>3565</v>
      </c>
      <c r="Q30" s="290">
        <v>3438</v>
      </c>
      <c r="R30" s="291">
        <v>4440</v>
      </c>
    </row>
    <row r="31" spans="2:19" s="249" customFormat="1">
      <c r="B31" s="276" t="s">
        <v>101</v>
      </c>
      <c r="C31" s="283">
        <v>0.48447204968944102</v>
      </c>
      <c r="D31" s="283">
        <v>0.39747762408462162</v>
      </c>
      <c r="E31" s="283">
        <v>0.40092343208926512</v>
      </c>
      <c r="F31" s="283">
        <v>0.24572748267898384</v>
      </c>
      <c r="G31" s="283">
        <v>0.37223340040241448</v>
      </c>
      <c r="H31" s="283">
        <v>0.39864400961208374</v>
      </c>
      <c r="I31" s="283">
        <v>0.3743435858964741</v>
      </c>
      <c r="J31" s="283">
        <v>0.30085456744839428</v>
      </c>
      <c r="K31" s="283">
        <v>0.46371484742285662</v>
      </c>
      <c r="L31" s="283">
        <v>0.48548587395218873</v>
      </c>
      <c r="M31" s="283">
        <v>0.44219333425528973</v>
      </c>
      <c r="N31" s="283">
        <v>0.29799999999999999</v>
      </c>
      <c r="O31" s="258">
        <v>0.48319486006518331</v>
      </c>
      <c r="P31" s="293">
        <v>0.38267496779733789</v>
      </c>
      <c r="Q31" s="294">
        <v>0.36010935257826987</v>
      </c>
      <c r="R31" s="445">
        <v>0.42</v>
      </c>
    </row>
    <row r="32" spans="2:19" s="14" customFormat="1">
      <c r="B32" s="190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480"/>
      <c r="Q32" s="117"/>
      <c r="R32" s="156"/>
    </row>
    <row r="33" spans="2:19" s="14" customFormat="1" ht="13.5" thickBot="1">
      <c r="B33" s="196" t="s">
        <v>2</v>
      </c>
      <c r="C33" s="103" t="s">
        <v>29</v>
      </c>
      <c r="D33" s="103" t="s">
        <v>30</v>
      </c>
      <c r="E33" s="103" t="s">
        <v>31</v>
      </c>
      <c r="F33" s="103" t="s">
        <v>45</v>
      </c>
      <c r="G33" s="103" t="s">
        <v>69</v>
      </c>
      <c r="H33" s="103" t="s">
        <v>97</v>
      </c>
      <c r="I33" s="103" t="s">
        <v>127</v>
      </c>
      <c r="J33" s="103" t="s">
        <v>129</v>
      </c>
      <c r="K33" s="103" t="s">
        <v>133</v>
      </c>
      <c r="L33" s="103" t="s">
        <v>161</v>
      </c>
      <c r="M33" s="103" t="s">
        <v>164</v>
      </c>
      <c r="N33" s="103" t="s">
        <v>180</v>
      </c>
      <c r="O33" s="204" t="s">
        <v>185</v>
      </c>
      <c r="P33" s="469" t="s">
        <v>54</v>
      </c>
      <c r="Q33" s="103" t="s">
        <v>128</v>
      </c>
      <c r="R33" s="470" t="s">
        <v>181</v>
      </c>
    </row>
    <row r="34" spans="2:19" s="14" customFormat="1">
      <c r="B34" s="190" t="s">
        <v>47</v>
      </c>
      <c r="C34" s="95">
        <v>2093</v>
      </c>
      <c r="D34" s="95">
        <v>2458</v>
      </c>
      <c r="E34" s="95">
        <v>2599</v>
      </c>
      <c r="F34" s="95">
        <v>2165</v>
      </c>
      <c r="G34" s="95">
        <v>1988</v>
      </c>
      <c r="H34" s="95">
        <v>2330</v>
      </c>
      <c r="I34" s="290">
        <v>2666</v>
      </c>
      <c r="J34" s="290">
        <v>2563</v>
      </c>
      <c r="K34" s="290">
        <v>2340</v>
      </c>
      <c r="L34" s="290">
        <v>2577</v>
      </c>
      <c r="M34" s="290">
        <v>2892</v>
      </c>
      <c r="N34" s="290">
        <v>2760</v>
      </c>
      <c r="O34" s="290">
        <v>2332.4850660000002</v>
      </c>
      <c r="P34" s="460">
        <v>9315</v>
      </c>
      <c r="Q34" s="290">
        <v>9547</v>
      </c>
      <c r="R34" s="291">
        <v>10569</v>
      </c>
    </row>
    <row r="35" spans="2:19" s="14" customFormat="1">
      <c r="B35" s="190" t="s">
        <v>53</v>
      </c>
      <c r="C35" s="95">
        <v>2077</v>
      </c>
      <c r="D35" s="95">
        <v>2443</v>
      </c>
      <c r="E35" s="95">
        <v>2583</v>
      </c>
      <c r="F35" s="95">
        <v>2151</v>
      </c>
      <c r="G35" s="95">
        <v>1975</v>
      </c>
      <c r="H35" s="95">
        <v>2322</v>
      </c>
      <c r="I35" s="290">
        <v>2658</v>
      </c>
      <c r="J35" s="290">
        <v>2549</v>
      </c>
      <c r="K35" s="81">
        <v>2318</v>
      </c>
      <c r="L35" s="81">
        <v>2556</v>
      </c>
      <c r="M35" s="81">
        <v>2865</v>
      </c>
      <c r="N35" s="81">
        <v>2722</v>
      </c>
      <c r="O35" s="290">
        <v>2315.9410975800001</v>
      </c>
      <c r="P35" s="460">
        <v>9254</v>
      </c>
      <c r="Q35" s="290">
        <v>9504</v>
      </c>
      <c r="R35" s="291">
        <v>10460</v>
      </c>
    </row>
    <row r="36" spans="2:19" s="14" customFormat="1">
      <c r="B36" s="199" t="s">
        <v>57</v>
      </c>
      <c r="C36" s="95">
        <v>153.05000000000001</v>
      </c>
      <c r="D36" s="95">
        <v>155</v>
      </c>
      <c r="E36" s="95">
        <v>177.51</v>
      </c>
      <c r="F36" s="95">
        <v>200</v>
      </c>
      <c r="G36" s="95">
        <v>221.2</v>
      </c>
      <c r="H36" s="95">
        <v>229.1</v>
      </c>
      <c r="I36" s="290">
        <v>266.3</v>
      </c>
      <c r="J36" s="290">
        <v>271.5</v>
      </c>
      <c r="K36" s="81">
        <v>282.39999999999998</v>
      </c>
      <c r="L36" s="81">
        <v>292.60000000000002</v>
      </c>
      <c r="M36" s="81">
        <v>350.2</v>
      </c>
      <c r="N36" s="81">
        <v>323</v>
      </c>
      <c r="O36" s="290">
        <v>303.67199941000001</v>
      </c>
      <c r="P36" s="460">
        <v>685.56</v>
      </c>
      <c r="Q36" s="290">
        <v>988.09999999999991</v>
      </c>
      <c r="R36" s="291">
        <v>1248</v>
      </c>
    </row>
    <row r="37" spans="2:19" s="14" customFormat="1">
      <c r="B37" s="190" t="s">
        <v>114</v>
      </c>
      <c r="C37" s="259">
        <v>2.2450000000000001</v>
      </c>
      <c r="D37" s="259">
        <v>2.3050000000000002</v>
      </c>
      <c r="E37" s="259">
        <v>2.5310000000000001</v>
      </c>
      <c r="F37" s="259">
        <v>2.6619999999999999</v>
      </c>
      <c r="G37" s="259">
        <v>2.605</v>
      </c>
      <c r="H37" s="259">
        <v>2.585</v>
      </c>
      <c r="I37" s="259">
        <v>2.7029999999999998</v>
      </c>
      <c r="J37" s="259">
        <v>2.7320000000000002</v>
      </c>
      <c r="K37" s="257">
        <v>2.722</v>
      </c>
      <c r="L37" s="257">
        <v>2.7519999999999998</v>
      </c>
      <c r="M37" s="257">
        <v>2.7490000000000001</v>
      </c>
      <c r="N37" s="257">
        <v>2.7</v>
      </c>
      <c r="O37" s="259">
        <v>2.55444</v>
      </c>
      <c r="P37" s="461">
        <v>2.661737</v>
      </c>
      <c r="Q37" s="259">
        <v>2.7320000000000002</v>
      </c>
      <c r="R37" s="270">
        <v>2.7</v>
      </c>
    </row>
    <row r="38" spans="2:19" s="14" customFormat="1">
      <c r="B38" s="181" t="s">
        <v>136</v>
      </c>
      <c r="C38" s="259">
        <v>1.5640000000000001</v>
      </c>
      <c r="D38" s="259">
        <v>1.284</v>
      </c>
      <c r="E38" s="259">
        <v>1.387</v>
      </c>
      <c r="F38" s="259">
        <v>1.47</v>
      </c>
      <c r="G38" s="259">
        <v>1.4790000000000001</v>
      </c>
      <c r="H38" s="259">
        <v>1.5</v>
      </c>
      <c r="I38" s="259">
        <v>1.5409999999999999</v>
      </c>
      <c r="J38" s="259">
        <v>1.5649999999999999</v>
      </c>
      <c r="K38" s="259">
        <v>1.571</v>
      </c>
      <c r="L38" s="259">
        <v>1.52</v>
      </c>
      <c r="M38" s="259">
        <v>1.55</v>
      </c>
      <c r="N38" s="259">
        <v>1.6</v>
      </c>
      <c r="O38" s="259">
        <v>1.4725159999999999</v>
      </c>
      <c r="P38" s="461">
        <v>1.470154</v>
      </c>
      <c r="Q38" s="259">
        <v>1.5649999999999999</v>
      </c>
      <c r="R38" s="270">
        <v>1.6</v>
      </c>
    </row>
    <row r="39" spans="2:19" s="14" customFormat="1">
      <c r="B39" s="190" t="s">
        <v>95</v>
      </c>
      <c r="C39" s="95">
        <v>294</v>
      </c>
      <c r="D39" s="95">
        <v>355</v>
      </c>
      <c r="E39" s="95">
        <v>353</v>
      </c>
      <c r="F39" s="95">
        <v>274</v>
      </c>
      <c r="G39" s="95">
        <v>247.5</v>
      </c>
      <c r="H39" s="95">
        <v>296.8</v>
      </c>
      <c r="I39" s="290">
        <v>330.4</v>
      </c>
      <c r="J39" s="290">
        <v>309.89999999999998</v>
      </c>
      <c r="K39" s="290">
        <v>281.5</v>
      </c>
      <c r="L39" s="290">
        <v>309.2</v>
      </c>
      <c r="M39" s="290">
        <v>343</v>
      </c>
      <c r="N39" s="290">
        <v>332</v>
      </c>
      <c r="O39" s="290">
        <v>289.09639784144321</v>
      </c>
      <c r="P39" s="461" t="s">
        <v>23</v>
      </c>
      <c r="Q39" s="259" t="s">
        <v>23</v>
      </c>
      <c r="R39" s="270" t="s">
        <v>23</v>
      </c>
    </row>
    <row r="40" spans="2:19" s="14" customFormat="1">
      <c r="B40" s="190" t="s">
        <v>83</v>
      </c>
      <c r="C40" s="95">
        <v>228</v>
      </c>
      <c r="D40" s="95">
        <v>280</v>
      </c>
      <c r="E40" s="95">
        <v>310</v>
      </c>
      <c r="F40" s="95">
        <v>311</v>
      </c>
      <c r="G40" s="95">
        <v>294</v>
      </c>
      <c r="H40" s="95">
        <v>294</v>
      </c>
      <c r="I40" s="290">
        <v>298</v>
      </c>
      <c r="J40" s="290">
        <v>285</v>
      </c>
      <c r="K40" s="290">
        <v>261</v>
      </c>
      <c r="L40" s="290">
        <v>294</v>
      </c>
      <c r="M40" s="290">
        <v>293</v>
      </c>
      <c r="N40" s="290">
        <v>281</v>
      </c>
      <c r="O40" s="290">
        <v>205.5023079895993</v>
      </c>
      <c r="P40" s="460" t="s">
        <v>23</v>
      </c>
      <c r="Q40" s="290" t="s">
        <v>23</v>
      </c>
      <c r="R40" s="291" t="s">
        <v>23</v>
      </c>
    </row>
    <row r="41" spans="2:19" s="14" customFormat="1" ht="13.5" thickBot="1">
      <c r="B41" s="203" t="s">
        <v>84</v>
      </c>
      <c r="C41" s="348">
        <v>0.23546872016801373</v>
      </c>
      <c r="D41" s="348">
        <v>0.15231809765558468</v>
      </c>
      <c r="E41" s="348">
        <v>0.14099999999999999</v>
      </c>
      <c r="F41" s="348">
        <v>0.17199999999999999</v>
      </c>
      <c r="G41" s="348">
        <v>0.19138339026453649</v>
      </c>
      <c r="H41" s="348">
        <v>0.1570662894413255</v>
      </c>
      <c r="I41" s="348">
        <v>0.14904804185495438</v>
      </c>
      <c r="J41" s="348">
        <v>0.15925398665735996</v>
      </c>
      <c r="K41" s="348">
        <v>0.14964852706237119</v>
      </c>
      <c r="L41" s="348">
        <v>0.14302049400529473</v>
      </c>
      <c r="M41" s="348">
        <v>0.19087530268787009</v>
      </c>
      <c r="N41" s="348">
        <v>0.188</v>
      </c>
      <c r="O41" s="348">
        <v>0.18731265082108312</v>
      </c>
      <c r="P41" s="504" t="s">
        <v>23</v>
      </c>
      <c r="Q41" s="132" t="s">
        <v>23</v>
      </c>
      <c r="R41" s="165" t="s">
        <v>23</v>
      </c>
    </row>
    <row r="42" spans="2:19" ht="13.5" thickTop="1">
      <c r="B42" s="75"/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S30"/>
  <sheetViews>
    <sheetView showGridLines="0" tabSelected="1" view="pageBreakPreview" zoomScale="85" zoomScaleNormal="90" zoomScaleSheetLayoutView="85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7109375" style="1" customWidth="1"/>
    <col min="2" max="2" width="53.85546875" style="1" customWidth="1"/>
    <col min="3" max="3" width="10.5703125" style="5" customWidth="1" outlineLevel="1" collapsed="1"/>
    <col min="4" max="6" width="10.5703125" style="5" customWidth="1" outlineLevel="1"/>
    <col min="7" max="8" width="10.5703125" style="5" customWidth="1"/>
    <col min="9" max="18" width="10.5703125" style="246" customWidth="1"/>
    <col min="19" max="19" width="10.5703125" style="246" hidden="1" customWidth="1"/>
    <col min="20" max="228" width="9.140625" style="1"/>
    <col min="229" max="229" width="55.7109375" style="1" customWidth="1"/>
    <col min="230" max="235" width="9.7109375" style="1" customWidth="1"/>
    <col min="236" max="236" width="9.140625" style="1"/>
    <col min="237" max="237" width="10" style="1" customWidth="1"/>
    <col min="238" max="16384" width="9.140625" style="1"/>
  </cols>
  <sheetData>
    <row r="1" spans="2:19" s="14" customFormat="1" ht="18">
      <c r="B1" s="36" t="s">
        <v>179</v>
      </c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</row>
    <row r="2" spans="2:19" s="14" customFormat="1">
      <c r="B2" s="37" t="s">
        <v>20</v>
      </c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</row>
    <row r="3" spans="2:19" ht="13.5" thickBot="1">
      <c r="B3" s="49" t="s">
        <v>112</v>
      </c>
    </row>
    <row r="4" spans="2:19" s="2" customFormat="1" ht="14.45" customHeight="1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300" t="s">
        <v>97</v>
      </c>
      <c r="I4" s="300" t="s">
        <v>127</v>
      </c>
      <c r="J4" s="300" t="s">
        <v>129</v>
      </c>
      <c r="K4" s="300" t="s">
        <v>133</v>
      </c>
      <c r="L4" s="300" t="s">
        <v>161</v>
      </c>
      <c r="M4" s="300" t="s">
        <v>164</v>
      </c>
      <c r="N4" s="300" t="s">
        <v>180</v>
      </c>
      <c r="O4" s="46" t="s">
        <v>185</v>
      </c>
      <c r="P4" s="138" t="s">
        <v>54</v>
      </c>
      <c r="Q4" s="300" t="s">
        <v>128</v>
      </c>
      <c r="R4" s="139" t="s">
        <v>181</v>
      </c>
    </row>
    <row r="5" spans="2:19" s="14" customFormat="1">
      <c r="B5" s="190" t="s">
        <v>49</v>
      </c>
      <c r="C5" s="127">
        <v>11.899999999999999</v>
      </c>
      <c r="D5" s="127">
        <v>7.8</v>
      </c>
      <c r="E5" s="127">
        <v>7</v>
      </c>
      <c r="F5" s="127">
        <v>6.7</v>
      </c>
      <c r="G5" s="127">
        <v>8.3000000000000007</v>
      </c>
      <c r="H5" s="127">
        <v>8</v>
      </c>
      <c r="I5" s="262">
        <v>7</v>
      </c>
      <c r="J5" s="262">
        <v>5.48221488055575</v>
      </c>
      <c r="K5" s="262">
        <v>5.1499694686300099</v>
      </c>
      <c r="L5" s="262">
        <v>4.70961894433235</v>
      </c>
      <c r="M5" s="262">
        <v>4.3</v>
      </c>
      <c r="N5" s="262">
        <v>4.0999999999999996</v>
      </c>
      <c r="O5" s="262">
        <v>3.7820937100000003</v>
      </c>
      <c r="P5" s="487">
        <v>33.393210706226625</v>
      </c>
      <c r="Q5" s="262">
        <v>28.5</v>
      </c>
      <c r="R5" s="272">
        <v>18.2</v>
      </c>
    </row>
    <row r="6" spans="2:19" s="14" customFormat="1">
      <c r="B6" s="190" t="s">
        <v>4</v>
      </c>
      <c r="C6" s="349">
        <v>-0.89999999999999991</v>
      </c>
      <c r="D6" s="349">
        <v>2.8</v>
      </c>
      <c r="E6" s="349">
        <v>2</v>
      </c>
      <c r="F6" s="349">
        <v>1.7</v>
      </c>
      <c r="G6" s="349">
        <v>2.4</v>
      </c>
      <c r="H6" s="349">
        <v>3</v>
      </c>
      <c r="I6" s="349">
        <v>2</v>
      </c>
      <c r="J6" s="349">
        <v>2.3407989150057298</v>
      </c>
      <c r="K6" s="349">
        <v>1.9820154238685399</v>
      </c>
      <c r="L6" s="349">
        <v>1.46803420468149</v>
      </c>
      <c r="M6" s="349">
        <v>0.9</v>
      </c>
      <c r="N6" s="349">
        <v>1</v>
      </c>
      <c r="O6" s="262">
        <v>0.58837699999999982</v>
      </c>
      <c r="P6" s="505">
        <v>5.6294259998379799</v>
      </c>
      <c r="Q6" s="266">
        <v>9.6</v>
      </c>
      <c r="R6" s="273">
        <v>5.4</v>
      </c>
    </row>
    <row r="7" spans="2:19" s="14" customFormat="1">
      <c r="B7" s="190" t="s">
        <v>73</v>
      </c>
      <c r="C7" s="133" t="s">
        <v>25</v>
      </c>
      <c r="D7" s="133">
        <v>0.35699999999999998</v>
      </c>
      <c r="E7" s="133">
        <v>0.30499999999999999</v>
      </c>
      <c r="F7" s="133">
        <v>0.25800000000000001</v>
      </c>
      <c r="G7" s="133">
        <v>0.28436142585359853</v>
      </c>
      <c r="H7" s="133">
        <v>0.37657145490975419</v>
      </c>
      <c r="I7" s="133">
        <v>0.28036728039503211</v>
      </c>
      <c r="J7" s="133">
        <v>0.42698051171033913</v>
      </c>
      <c r="K7" s="133">
        <v>0.38485964546811069</v>
      </c>
      <c r="L7" s="133">
        <v>0.31170976294125702</v>
      </c>
      <c r="M7" s="133">
        <v>0.21212120972574552</v>
      </c>
      <c r="N7" s="133">
        <v>0.251</v>
      </c>
      <c r="O7" s="82">
        <v>0.15556912258527825</v>
      </c>
      <c r="P7" s="506">
        <v>0.16857995624806141</v>
      </c>
      <c r="Q7" s="133">
        <v>0.33621642178424765</v>
      </c>
      <c r="R7" s="508">
        <v>0.29599999999999999</v>
      </c>
    </row>
    <row r="8" spans="2:19" s="14" customFormat="1">
      <c r="B8" s="190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480"/>
      <c r="Q8" s="117"/>
      <c r="R8" s="156"/>
    </row>
    <row r="9" spans="2:19" s="14" customFormat="1" ht="13.5" thickBot="1">
      <c r="B9" s="335" t="s">
        <v>2</v>
      </c>
      <c r="C9" s="103" t="s">
        <v>29</v>
      </c>
      <c r="D9" s="103" t="s">
        <v>30</v>
      </c>
      <c r="E9" s="103" t="s">
        <v>31</v>
      </c>
      <c r="F9" s="103" t="s">
        <v>45</v>
      </c>
      <c r="G9" s="103" t="s">
        <v>69</v>
      </c>
      <c r="H9" s="103" t="s">
        <v>97</v>
      </c>
      <c r="I9" s="103" t="s">
        <v>127</v>
      </c>
      <c r="J9" s="103" t="s">
        <v>129</v>
      </c>
      <c r="K9" s="103" t="s">
        <v>133</v>
      </c>
      <c r="L9" s="103" t="s">
        <v>161</v>
      </c>
      <c r="M9" s="103" t="s">
        <v>164</v>
      </c>
      <c r="N9" s="103" t="s">
        <v>180</v>
      </c>
      <c r="O9" s="204" t="s">
        <v>185</v>
      </c>
      <c r="P9" s="469" t="s">
        <v>54</v>
      </c>
      <c r="Q9" s="103" t="s">
        <v>128</v>
      </c>
      <c r="R9" s="470" t="s">
        <v>181</v>
      </c>
    </row>
    <row r="10" spans="2:19" s="14" customFormat="1">
      <c r="B10" s="190"/>
      <c r="C10" s="117"/>
      <c r="D10" s="117"/>
      <c r="E10" s="117"/>
      <c r="F10" s="117"/>
      <c r="G10" s="117"/>
      <c r="H10" s="117"/>
      <c r="I10" s="117"/>
      <c r="J10" s="117"/>
      <c r="K10" s="117"/>
      <c r="L10" s="117"/>
      <c r="M10" s="117"/>
      <c r="N10" s="117"/>
      <c r="O10" s="117"/>
      <c r="P10" s="480"/>
      <c r="Q10" s="117"/>
      <c r="R10" s="156"/>
    </row>
    <row r="11" spans="2:19" s="14" customFormat="1">
      <c r="B11" s="190" t="s">
        <v>114</v>
      </c>
      <c r="C11" s="266">
        <v>0.31339999999999996</v>
      </c>
      <c r="D11" s="266">
        <v>0.31969999999999998</v>
      </c>
      <c r="E11" s="266">
        <v>0.28599999999999998</v>
      </c>
      <c r="F11" s="266">
        <v>0.32533999999999996</v>
      </c>
      <c r="G11" s="266">
        <v>0.32900000000000001</v>
      </c>
      <c r="H11" s="266">
        <v>0.30299999999999999</v>
      </c>
      <c r="I11" s="266">
        <v>0.26300000000000001</v>
      </c>
      <c r="J11" s="266">
        <v>0.24466499999999999</v>
      </c>
      <c r="K11" s="266">
        <v>0.203317</v>
      </c>
      <c r="L11" s="266">
        <v>0.19666149999999999</v>
      </c>
      <c r="M11" s="266">
        <v>0.1681675</v>
      </c>
      <c r="N11" s="266">
        <v>0.17</v>
      </c>
      <c r="O11" s="266">
        <v>0.211869</v>
      </c>
      <c r="P11" s="505">
        <v>0.32533999999999996</v>
      </c>
      <c r="Q11" s="266">
        <v>0.24466499999999999</v>
      </c>
      <c r="R11" s="273">
        <v>0.17</v>
      </c>
    </row>
    <row r="12" spans="2:19" s="14" customFormat="1">
      <c r="B12" s="190"/>
      <c r="C12" s="117"/>
      <c r="D12" s="117"/>
      <c r="E12" s="117"/>
      <c r="F12" s="117"/>
      <c r="G12" s="117"/>
      <c r="H12" s="117"/>
      <c r="I12" s="117"/>
      <c r="J12" s="117"/>
      <c r="K12" s="117"/>
      <c r="L12" s="117"/>
      <c r="M12" s="117"/>
      <c r="N12" s="117"/>
      <c r="O12" s="117"/>
      <c r="P12" s="480"/>
      <c r="Q12" s="117"/>
      <c r="R12" s="156"/>
    </row>
    <row r="13" spans="2:19" s="14" customFormat="1" ht="13.5" thickBot="1">
      <c r="B13" s="236" t="s">
        <v>58</v>
      </c>
      <c r="C13" s="227">
        <v>7.03</v>
      </c>
      <c r="D13" s="227">
        <v>7.14</v>
      </c>
      <c r="E13" s="227">
        <v>6.1</v>
      </c>
      <c r="F13" s="227">
        <v>6.1</v>
      </c>
      <c r="G13" s="227">
        <v>5.4</v>
      </c>
      <c r="H13" s="227">
        <v>5.6</v>
      </c>
      <c r="I13" s="227">
        <v>5.7</v>
      </c>
      <c r="J13" s="227">
        <v>5</v>
      </c>
      <c r="K13" s="227">
        <v>5.0711216595259376</v>
      </c>
      <c r="L13" s="227">
        <v>6.0307411435742164</v>
      </c>
      <c r="M13" s="227">
        <v>5.28</v>
      </c>
      <c r="N13" s="227">
        <v>5.0999999999999996</v>
      </c>
      <c r="O13" s="227">
        <v>5.9840422938152358</v>
      </c>
      <c r="P13" s="507" t="s">
        <v>23</v>
      </c>
      <c r="Q13" s="337" t="s">
        <v>23</v>
      </c>
      <c r="R13" s="166" t="s">
        <v>23</v>
      </c>
    </row>
    <row r="14" spans="2:19" s="14" customFormat="1" ht="13.5" thickTop="1">
      <c r="B14" s="12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</row>
    <row r="15" spans="2:19" s="14" customFormat="1">
      <c r="B15" s="74"/>
      <c r="I15" s="249"/>
      <c r="J15" s="249"/>
      <c r="K15" s="249"/>
      <c r="L15" s="249"/>
      <c r="M15" s="249"/>
      <c r="N15" s="249"/>
      <c r="O15" s="249"/>
      <c r="P15" s="249"/>
      <c r="Q15" s="249"/>
      <c r="R15" s="249"/>
      <c r="S15" s="249"/>
    </row>
    <row r="16" spans="2:19" s="14" customFormat="1">
      <c r="I16" s="249"/>
      <c r="J16" s="249"/>
      <c r="K16" s="249"/>
      <c r="L16" s="249"/>
      <c r="M16" s="249"/>
      <c r="N16" s="249"/>
      <c r="O16" s="249"/>
      <c r="P16" s="249"/>
      <c r="Q16" s="249"/>
      <c r="R16" s="249"/>
      <c r="S16" s="249"/>
    </row>
    <row r="17" spans="9:19" s="14" customFormat="1">
      <c r="I17" s="249"/>
      <c r="J17" s="249"/>
      <c r="K17" s="249"/>
      <c r="L17" s="249"/>
      <c r="M17" s="249"/>
      <c r="N17" s="249"/>
      <c r="O17" s="249"/>
      <c r="P17" s="249"/>
      <c r="Q17" s="249"/>
      <c r="R17" s="249"/>
      <c r="S17" s="249"/>
    </row>
    <row r="18" spans="9:19" s="14" customFormat="1">
      <c r="I18" s="249"/>
      <c r="J18" s="249"/>
      <c r="K18" s="249"/>
      <c r="L18" s="249"/>
      <c r="M18" s="249"/>
      <c r="N18" s="249"/>
      <c r="O18" s="249"/>
      <c r="P18" s="249"/>
      <c r="Q18" s="249"/>
      <c r="R18" s="249"/>
      <c r="S18" s="249"/>
    </row>
    <row r="19" spans="9:19" s="14" customFormat="1">
      <c r="I19" s="249"/>
      <c r="J19" s="249"/>
      <c r="K19" s="249"/>
      <c r="L19" s="249"/>
      <c r="M19" s="249"/>
      <c r="N19" s="249"/>
      <c r="O19" s="249"/>
      <c r="P19" s="249"/>
      <c r="Q19" s="249"/>
      <c r="R19" s="249"/>
      <c r="S19" s="249"/>
    </row>
    <row r="20" spans="9:19" s="14" customFormat="1">
      <c r="I20" s="249"/>
      <c r="J20" s="249"/>
      <c r="K20" s="249"/>
      <c r="L20" s="249"/>
      <c r="M20" s="249"/>
      <c r="N20" s="249"/>
      <c r="O20" s="249"/>
      <c r="P20" s="249"/>
      <c r="Q20" s="249"/>
      <c r="R20" s="249"/>
      <c r="S20" s="249"/>
    </row>
    <row r="21" spans="9:19" s="14" customFormat="1">
      <c r="I21" s="249"/>
      <c r="J21" s="249"/>
      <c r="K21" s="249"/>
      <c r="L21" s="249"/>
      <c r="M21" s="249"/>
      <c r="N21" s="249"/>
      <c r="O21" s="249"/>
      <c r="P21" s="249"/>
      <c r="Q21" s="249"/>
      <c r="R21" s="249"/>
      <c r="S21" s="249"/>
    </row>
    <row r="22" spans="9:19" s="14" customFormat="1">
      <c r="I22" s="249"/>
      <c r="J22" s="249"/>
      <c r="K22" s="249"/>
      <c r="L22" s="249"/>
      <c r="M22" s="249"/>
      <c r="N22" s="249"/>
      <c r="O22" s="249"/>
      <c r="P22" s="249"/>
      <c r="Q22" s="249"/>
      <c r="R22" s="249"/>
      <c r="S22" s="249"/>
    </row>
    <row r="23" spans="9:19" s="14" customFormat="1">
      <c r="I23" s="249"/>
      <c r="J23" s="249"/>
      <c r="K23" s="249"/>
      <c r="L23" s="249"/>
      <c r="M23" s="249"/>
      <c r="N23" s="249"/>
      <c r="O23" s="249"/>
      <c r="P23" s="249"/>
      <c r="Q23" s="249"/>
      <c r="R23" s="249"/>
      <c r="S23" s="249"/>
    </row>
    <row r="24" spans="9:19" s="14" customFormat="1"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</row>
    <row r="25" spans="9:19" s="14" customFormat="1">
      <c r="I25" s="249"/>
      <c r="J25" s="249"/>
      <c r="K25" s="249"/>
      <c r="L25" s="249"/>
      <c r="M25" s="249"/>
      <c r="N25" s="249"/>
      <c r="O25" s="249"/>
      <c r="P25" s="249"/>
      <c r="Q25" s="249"/>
      <c r="R25" s="249"/>
      <c r="S25" s="249"/>
    </row>
    <row r="26" spans="9:19" s="14" customFormat="1">
      <c r="I26" s="249"/>
      <c r="J26" s="249"/>
      <c r="K26" s="249"/>
      <c r="L26" s="249"/>
      <c r="M26" s="249"/>
      <c r="N26" s="249"/>
      <c r="O26" s="249"/>
      <c r="P26" s="249"/>
      <c r="Q26" s="249"/>
      <c r="R26" s="249"/>
      <c r="S26" s="249"/>
    </row>
    <row r="27" spans="9:19" s="14" customFormat="1">
      <c r="I27" s="249"/>
      <c r="J27" s="249"/>
      <c r="K27" s="249"/>
      <c r="L27" s="249"/>
      <c r="M27" s="249"/>
      <c r="N27" s="249"/>
      <c r="O27" s="249"/>
      <c r="P27" s="249"/>
      <c r="Q27" s="249"/>
      <c r="R27" s="249"/>
      <c r="S27" s="249"/>
    </row>
    <row r="28" spans="9:19" s="14" customFormat="1">
      <c r="I28" s="249"/>
      <c r="J28" s="249"/>
      <c r="K28" s="249"/>
      <c r="L28" s="249"/>
      <c r="M28" s="249"/>
      <c r="N28" s="249"/>
      <c r="O28" s="249"/>
      <c r="P28" s="249"/>
      <c r="Q28" s="249"/>
      <c r="R28" s="249"/>
      <c r="S28" s="249"/>
    </row>
    <row r="29" spans="9:19" s="14" customFormat="1">
      <c r="I29" s="249"/>
      <c r="J29" s="249"/>
      <c r="K29" s="249"/>
      <c r="L29" s="249"/>
      <c r="M29" s="249"/>
      <c r="N29" s="249"/>
      <c r="O29" s="249"/>
      <c r="P29" s="249"/>
      <c r="Q29" s="249"/>
      <c r="R29" s="249"/>
      <c r="S29" s="249"/>
    </row>
    <row r="30" spans="9:19" s="14" customFormat="1">
      <c r="I30" s="249"/>
      <c r="J30" s="249"/>
      <c r="K30" s="249"/>
      <c r="L30" s="249"/>
      <c r="M30" s="249"/>
      <c r="N30" s="249"/>
      <c r="O30" s="249"/>
      <c r="P30" s="249"/>
      <c r="Q30" s="249"/>
      <c r="R30" s="249"/>
      <c r="S30" s="249"/>
    </row>
  </sheetData>
  <hyperlinks>
    <hyperlink ref="B2" location="Index!A1" display="index page"/>
  </hyperlinks>
  <pageMargins left="0.7" right="0.7" top="0.75" bottom="0.75" header="0.3" footer="0.3"/>
  <pageSetup paperSize="9" scale="56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W94"/>
  <sheetViews>
    <sheetView showGridLines="0" tabSelected="1" view="pageBreakPreview" zoomScale="80" zoomScaleNormal="90" zoomScaleSheetLayoutView="80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5703125" style="25" customWidth="1"/>
    <col min="2" max="2" width="55.7109375" style="15" customWidth="1"/>
    <col min="3" max="3" width="10.5703125" style="25" customWidth="1" outlineLevel="1" collapsed="1"/>
    <col min="4" max="6" width="10.5703125" style="25" customWidth="1" outlineLevel="1"/>
    <col min="7" max="8" width="10.5703125" style="25" customWidth="1"/>
    <col min="9" max="15" width="10.5703125" style="252" customWidth="1"/>
    <col min="16" max="18" width="10.5703125" style="252" hidden="1" customWidth="1"/>
    <col min="19" max="19" width="10.5703125" style="252" customWidth="1" outlineLevel="1"/>
    <col min="20" max="20" width="10.5703125" style="252" customWidth="1"/>
    <col min="21" max="21" width="10.5703125" style="25" customWidth="1"/>
    <col min="22" max="22" width="10.5703125" style="252" hidden="1" customWidth="1"/>
    <col min="23" max="16384" width="9.140625" style="25"/>
  </cols>
  <sheetData>
    <row r="1" spans="2:23" ht="18">
      <c r="B1" s="36" t="s">
        <v>18</v>
      </c>
      <c r="D1" s="179"/>
    </row>
    <row r="2" spans="2:23">
      <c r="B2" s="37" t="s">
        <v>20</v>
      </c>
    </row>
    <row r="3" spans="2:23" s="26" customFormat="1" ht="15.75" thickBot="1">
      <c r="B3" s="49" t="s">
        <v>104</v>
      </c>
      <c r="C3" s="170"/>
      <c r="D3" s="170"/>
      <c r="E3" s="170"/>
      <c r="F3" s="170"/>
      <c r="G3" s="170"/>
      <c r="H3" s="170"/>
      <c r="I3" s="170"/>
      <c r="J3" s="170"/>
      <c r="K3" s="170"/>
      <c r="L3" s="170"/>
      <c r="M3" s="170"/>
      <c r="N3" s="170"/>
      <c r="O3" s="170"/>
      <c r="P3" s="170"/>
      <c r="Q3" s="170"/>
      <c r="R3" s="170"/>
      <c r="S3" s="170"/>
      <c r="T3" s="170"/>
      <c r="U3" s="170"/>
      <c r="V3" s="170"/>
    </row>
    <row r="4" spans="2:23" s="27" customFormat="1" ht="16.5" customHeight="1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46"/>
      <c r="Q4" s="46"/>
      <c r="R4" s="150"/>
      <c r="S4" s="446" t="s">
        <v>54</v>
      </c>
      <c r="T4" s="46" t="s">
        <v>128</v>
      </c>
      <c r="U4" s="150" t="s">
        <v>181</v>
      </c>
      <c r="V4" s="46"/>
    </row>
    <row r="5" spans="2:23">
      <c r="B5" s="187" t="s">
        <v>49</v>
      </c>
      <c r="C5" s="81">
        <v>1229</v>
      </c>
      <c r="D5" s="81">
        <v>1266</v>
      </c>
      <c r="E5" s="81">
        <v>1250</v>
      </c>
      <c r="F5" s="81">
        <v>1237</v>
      </c>
      <c r="G5" s="81">
        <v>1144</v>
      </c>
      <c r="H5" s="81">
        <v>1147</v>
      </c>
      <c r="I5" s="81">
        <v>1220</v>
      </c>
      <c r="J5" s="81">
        <v>1123</v>
      </c>
      <c r="K5" s="81">
        <v>1078</v>
      </c>
      <c r="L5" s="81">
        <v>1082</v>
      </c>
      <c r="M5" s="81">
        <v>1090</v>
      </c>
      <c r="N5" s="81">
        <v>1178</v>
      </c>
      <c r="O5" s="81">
        <v>1064.1802674099999</v>
      </c>
      <c r="P5" s="81"/>
      <c r="Q5" s="81"/>
      <c r="R5" s="416"/>
      <c r="S5" s="454">
        <v>4983</v>
      </c>
      <c r="T5" s="382">
        <v>4633</v>
      </c>
      <c r="U5" s="416">
        <v>4428</v>
      </c>
      <c r="V5" s="140"/>
      <c r="W5" s="353"/>
    </row>
    <row r="6" spans="2:23">
      <c r="B6" s="187" t="s">
        <v>4</v>
      </c>
      <c r="C6" s="81">
        <v>461</v>
      </c>
      <c r="D6" s="81">
        <v>475</v>
      </c>
      <c r="E6" s="81">
        <v>507</v>
      </c>
      <c r="F6" s="81">
        <v>500</v>
      </c>
      <c r="G6" s="81">
        <v>430</v>
      </c>
      <c r="H6" s="81">
        <v>435</v>
      </c>
      <c r="I6" s="81">
        <v>521</v>
      </c>
      <c r="J6" s="81">
        <v>418</v>
      </c>
      <c r="K6" s="81">
        <v>406</v>
      </c>
      <c r="L6" s="81">
        <v>397.18752470999999</v>
      </c>
      <c r="M6" s="81">
        <v>426.52255670999995</v>
      </c>
      <c r="N6" s="81">
        <v>441</v>
      </c>
      <c r="O6" s="81">
        <v>381</v>
      </c>
      <c r="P6" s="81"/>
      <c r="Q6" s="81"/>
      <c r="R6" s="140"/>
      <c r="S6" s="454">
        <v>1943</v>
      </c>
      <c r="T6" s="81">
        <v>1804</v>
      </c>
      <c r="U6" s="140">
        <v>1671</v>
      </c>
      <c r="V6" s="140"/>
      <c r="W6" s="353"/>
    </row>
    <row r="7" spans="2:23">
      <c r="B7" s="187" t="s">
        <v>73</v>
      </c>
      <c r="C7" s="82">
        <v>0.375</v>
      </c>
      <c r="D7" s="82">
        <v>0.375</v>
      </c>
      <c r="E7" s="82">
        <v>0.40600000000000003</v>
      </c>
      <c r="F7" s="82">
        <v>0.40400000000000003</v>
      </c>
      <c r="G7" s="82">
        <v>0.37572561158864176</v>
      </c>
      <c r="H7" s="82">
        <v>0.38</v>
      </c>
      <c r="I7" s="82">
        <v>0.42662438264846247</v>
      </c>
      <c r="J7" s="82">
        <v>0.37221727515583258</v>
      </c>
      <c r="K7" s="82">
        <v>0.37662337662337664</v>
      </c>
      <c r="L7" s="82">
        <v>0.36708643688539738</v>
      </c>
      <c r="M7" s="82">
        <v>0.39130509789908252</v>
      </c>
      <c r="N7" s="82">
        <v>0.374</v>
      </c>
      <c r="O7" s="82">
        <v>0.3580220491470652</v>
      </c>
      <c r="P7" s="82"/>
      <c r="Q7" s="82"/>
      <c r="R7" s="141"/>
      <c r="S7" s="455">
        <v>0.39</v>
      </c>
      <c r="T7" s="82">
        <v>0.3892965041001295</v>
      </c>
      <c r="U7" s="141">
        <v>0.377</v>
      </c>
      <c r="V7" s="82"/>
    </row>
    <row r="8" spans="2:23">
      <c r="B8" s="187" t="s">
        <v>56</v>
      </c>
      <c r="C8" s="81">
        <v>298</v>
      </c>
      <c r="D8" s="81">
        <v>183</v>
      </c>
      <c r="E8" s="81">
        <v>153</v>
      </c>
      <c r="F8" s="81">
        <v>291</v>
      </c>
      <c r="G8" s="81">
        <v>137</v>
      </c>
      <c r="H8" s="81">
        <v>173</v>
      </c>
      <c r="I8" s="81">
        <v>187</v>
      </c>
      <c r="J8" s="81">
        <v>260.67500000000001</v>
      </c>
      <c r="K8" s="81">
        <v>172</v>
      </c>
      <c r="L8" s="81">
        <v>185.667</v>
      </c>
      <c r="M8" s="81">
        <v>170.08099999999999</v>
      </c>
      <c r="N8" s="81">
        <v>251</v>
      </c>
      <c r="O8" s="81">
        <v>172.22989559000004</v>
      </c>
      <c r="P8" s="81"/>
      <c r="Q8" s="81"/>
      <c r="R8" s="140"/>
      <c r="S8" s="454">
        <v>924</v>
      </c>
      <c r="T8" s="81">
        <v>757</v>
      </c>
      <c r="U8" s="140">
        <v>779</v>
      </c>
      <c r="V8" s="140"/>
      <c r="W8" s="353"/>
    </row>
    <row r="9" spans="2:23" ht="14.25" customHeight="1">
      <c r="B9" s="292" t="s">
        <v>100</v>
      </c>
      <c r="C9" s="290">
        <v>298</v>
      </c>
      <c r="D9" s="290">
        <v>183</v>
      </c>
      <c r="E9" s="290">
        <v>153</v>
      </c>
      <c r="F9" s="290">
        <v>291</v>
      </c>
      <c r="G9" s="290">
        <v>137</v>
      </c>
      <c r="H9" s="290">
        <v>173</v>
      </c>
      <c r="I9" s="290">
        <v>187</v>
      </c>
      <c r="J9" s="290">
        <v>260.67500000000001</v>
      </c>
      <c r="K9" s="290">
        <v>172</v>
      </c>
      <c r="L9" s="290">
        <v>185.667</v>
      </c>
      <c r="M9" s="290">
        <v>170.08099999999999</v>
      </c>
      <c r="N9" s="290">
        <v>251</v>
      </c>
      <c r="O9" s="81">
        <v>172.22989559000004</v>
      </c>
      <c r="P9" s="81"/>
      <c r="Q9" s="81"/>
      <c r="R9" s="140"/>
      <c r="S9" s="460">
        <v>924</v>
      </c>
      <c r="T9" s="81">
        <v>757</v>
      </c>
      <c r="U9" s="140">
        <v>779</v>
      </c>
      <c r="V9" s="140"/>
      <c r="W9" s="353"/>
    </row>
    <row r="10" spans="2:23" ht="14.25" customHeight="1">
      <c r="B10" s="292" t="s">
        <v>99</v>
      </c>
      <c r="C10" s="290">
        <v>299</v>
      </c>
      <c r="D10" s="290">
        <v>292</v>
      </c>
      <c r="E10" s="290">
        <v>354</v>
      </c>
      <c r="F10" s="290">
        <v>209</v>
      </c>
      <c r="G10" s="290">
        <v>293</v>
      </c>
      <c r="H10" s="290">
        <v>262</v>
      </c>
      <c r="I10" s="290">
        <v>334</v>
      </c>
      <c r="J10" s="290">
        <v>157.32499999999999</v>
      </c>
      <c r="K10" s="81">
        <v>234</v>
      </c>
      <c r="L10" s="81">
        <v>211.52052470999999</v>
      </c>
      <c r="M10" s="81">
        <v>256.44155670999999</v>
      </c>
      <c r="N10" s="81">
        <v>190</v>
      </c>
      <c r="O10" s="81">
        <v>208.77010440999996</v>
      </c>
      <c r="P10" s="81"/>
      <c r="Q10" s="81"/>
      <c r="R10" s="140"/>
      <c r="S10" s="454">
        <v>1154</v>
      </c>
      <c r="T10" s="81">
        <v>1046.325</v>
      </c>
      <c r="U10" s="140">
        <v>892</v>
      </c>
      <c r="V10" s="81"/>
      <c r="W10" s="353"/>
    </row>
    <row r="11" spans="2:23" s="252" customFormat="1" ht="14.25" customHeight="1">
      <c r="B11" s="292" t="s">
        <v>101</v>
      </c>
      <c r="C11" s="294">
        <v>0.24328722538649308</v>
      </c>
      <c r="D11" s="294">
        <v>0.23064770932069512</v>
      </c>
      <c r="E11" s="294">
        <v>0.28320000000000001</v>
      </c>
      <c r="F11" s="294">
        <v>0.16895715440582054</v>
      </c>
      <c r="G11" s="294">
        <v>0.25611888111888109</v>
      </c>
      <c r="H11" s="294">
        <v>0.22842197035745423</v>
      </c>
      <c r="I11" s="294">
        <v>0.27377049180327867</v>
      </c>
      <c r="J11" s="294">
        <v>0.14009349955476402</v>
      </c>
      <c r="K11" s="258">
        <v>0.21706864564007422</v>
      </c>
      <c r="L11" s="258">
        <v>0.19549031858595192</v>
      </c>
      <c r="M11" s="407">
        <v>0.23526748322018348</v>
      </c>
      <c r="N11" s="407">
        <v>0.16129032258064499</v>
      </c>
      <c r="O11" s="258">
        <v>0.19617926661814944</v>
      </c>
      <c r="P11" s="258"/>
      <c r="Q11" s="258"/>
      <c r="R11" s="269"/>
      <c r="S11" s="464">
        <v>0.23</v>
      </c>
      <c r="T11" s="258">
        <v>0.22579305135951663</v>
      </c>
      <c r="U11" s="269">
        <v>0.201445347786811</v>
      </c>
      <c r="V11" s="258"/>
    </row>
    <row r="12" spans="2:23">
      <c r="B12" s="187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81"/>
      <c r="P12" s="81"/>
      <c r="Q12" s="81"/>
      <c r="R12" s="140"/>
      <c r="S12" s="454"/>
      <c r="T12" s="81"/>
      <c r="U12" s="140"/>
      <c r="V12" s="140"/>
    </row>
    <row r="13" spans="2:23" ht="13.5" thickBot="1">
      <c r="B13" s="191" t="s">
        <v>2</v>
      </c>
      <c r="C13" s="103" t="s">
        <v>29</v>
      </c>
      <c r="D13" s="103" t="s">
        <v>30</v>
      </c>
      <c r="E13" s="103" t="s">
        <v>31</v>
      </c>
      <c r="F13" s="103" t="s">
        <v>45</v>
      </c>
      <c r="G13" s="204" t="s">
        <v>69</v>
      </c>
      <c r="H13" s="204" t="s">
        <v>97</v>
      </c>
      <c r="I13" s="204" t="s">
        <v>127</v>
      </c>
      <c r="J13" s="204" t="s">
        <v>129</v>
      </c>
      <c r="K13" s="204" t="s">
        <v>133</v>
      </c>
      <c r="L13" s="204" t="s">
        <v>161</v>
      </c>
      <c r="M13" s="204" t="s">
        <v>164</v>
      </c>
      <c r="N13" s="204" t="s">
        <v>180</v>
      </c>
      <c r="O13" s="204" t="s">
        <v>185</v>
      </c>
      <c r="P13" s="204"/>
      <c r="Q13" s="204"/>
      <c r="R13" s="205"/>
      <c r="S13" s="509" t="s">
        <v>54</v>
      </c>
      <c r="T13" s="103" t="s">
        <v>128</v>
      </c>
      <c r="U13" s="470" t="s">
        <v>181</v>
      </c>
      <c r="V13" s="103"/>
    </row>
    <row r="14" spans="2:23">
      <c r="B14" s="192" t="s">
        <v>49</v>
      </c>
      <c r="C14" s="95">
        <v>888</v>
      </c>
      <c r="D14" s="95">
        <v>927</v>
      </c>
      <c r="E14" s="95">
        <v>926</v>
      </c>
      <c r="F14" s="95">
        <v>907</v>
      </c>
      <c r="G14" s="95">
        <v>827</v>
      </c>
      <c r="H14" s="95">
        <v>832</v>
      </c>
      <c r="I14" s="290">
        <v>848</v>
      </c>
      <c r="J14" s="290">
        <v>820</v>
      </c>
      <c r="K14" s="290">
        <v>781</v>
      </c>
      <c r="L14" s="290">
        <v>800</v>
      </c>
      <c r="M14" s="290">
        <v>818</v>
      </c>
      <c r="N14" s="290">
        <v>880</v>
      </c>
      <c r="O14" s="290">
        <v>795.62761599999999</v>
      </c>
      <c r="P14" s="290"/>
      <c r="Q14" s="290"/>
      <c r="R14" s="424"/>
      <c r="S14" s="460">
        <v>3647.924</v>
      </c>
      <c r="T14" s="81">
        <v>3328</v>
      </c>
      <c r="U14" s="140">
        <v>3278</v>
      </c>
      <c r="V14" s="140"/>
      <c r="W14" s="353"/>
    </row>
    <row r="15" spans="2:23">
      <c r="B15" s="187" t="s">
        <v>53</v>
      </c>
      <c r="C15" s="81">
        <v>815</v>
      </c>
      <c r="D15" s="81">
        <v>828</v>
      </c>
      <c r="E15" s="81">
        <v>839</v>
      </c>
      <c r="F15" s="81">
        <v>800</v>
      </c>
      <c r="G15" s="81">
        <v>729</v>
      </c>
      <c r="H15" s="81">
        <v>737</v>
      </c>
      <c r="I15" s="81">
        <v>763</v>
      </c>
      <c r="J15" s="81">
        <v>746</v>
      </c>
      <c r="K15" s="81">
        <v>705</v>
      </c>
      <c r="L15" s="81">
        <v>720</v>
      </c>
      <c r="M15" s="81">
        <v>752</v>
      </c>
      <c r="N15" s="81">
        <v>736</v>
      </c>
      <c r="O15" s="290">
        <v>703.11091099999999</v>
      </c>
      <c r="P15" s="290"/>
      <c r="Q15" s="290"/>
      <c r="R15" s="291"/>
      <c r="S15" s="454">
        <v>3282.355</v>
      </c>
      <c r="T15" s="81">
        <v>2975</v>
      </c>
      <c r="U15" s="140">
        <v>2912</v>
      </c>
      <c r="V15" s="140"/>
      <c r="W15" s="353"/>
    </row>
    <row r="16" spans="2:23">
      <c r="B16" s="192" t="s">
        <v>57</v>
      </c>
      <c r="C16" s="98">
        <v>106</v>
      </c>
      <c r="D16" s="98">
        <v>116</v>
      </c>
      <c r="E16" s="98">
        <v>134</v>
      </c>
      <c r="F16" s="98">
        <v>131</v>
      </c>
      <c r="G16" s="98">
        <v>132</v>
      </c>
      <c r="H16" s="98">
        <v>137</v>
      </c>
      <c r="I16" s="98">
        <v>152</v>
      </c>
      <c r="J16" s="98">
        <v>152.30416586443411</v>
      </c>
      <c r="K16" s="408">
        <v>153.929</v>
      </c>
      <c r="L16" s="408">
        <v>158.53</v>
      </c>
      <c r="M16" s="408">
        <v>172.02695382756889</v>
      </c>
      <c r="N16" s="408">
        <v>167.50751446900759</v>
      </c>
      <c r="O16" s="290">
        <v>174</v>
      </c>
      <c r="P16" s="290"/>
      <c r="Q16" s="290"/>
      <c r="R16" s="291"/>
      <c r="S16" s="510">
        <v>488</v>
      </c>
      <c r="T16" s="81">
        <v>573.30416586443414</v>
      </c>
      <c r="U16" s="140">
        <v>652</v>
      </c>
      <c r="V16" s="140"/>
      <c r="W16" s="353"/>
    </row>
    <row r="17" spans="2:23">
      <c r="B17" s="192" t="s">
        <v>114</v>
      </c>
      <c r="C17" s="259">
        <v>22.013000000000002</v>
      </c>
      <c r="D17" s="259">
        <v>22.312000000000001</v>
      </c>
      <c r="E17" s="259">
        <v>22.393999999999998</v>
      </c>
      <c r="F17" s="259">
        <v>22.292000000000002</v>
      </c>
      <c r="G17" s="259">
        <v>22.036999999999999</v>
      </c>
      <c r="H17" s="259">
        <v>21.888999999999999</v>
      </c>
      <c r="I17" s="259">
        <v>21.789000000000001</v>
      </c>
      <c r="J17" s="259">
        <v>21.606999999999999</v>
      </c>
      <c r="K17" s="257">
        <v>21.367000000000001</v>
      </c>
      <c r="L17" s="257">
        <v>21.382999999999999</v>
      </c>
      <c r="M17" s="257">
        <v>21.344999999999999</v>
      </c>
      <c r="N17" s="257">
        <v>21.1</v>
      </c>
      <c r="O17" s="259">
        <v>20.942136999999999</v>
      </c>
      <c r="P17" s="290"/>
      <c r="Q17" s="290"/>
      <c r="R17" s="291"/>
      <c r="S17" s="456">
        <v>22.292123</v>
      </c>
      <c r="T17" s="257">
        <v>21.606999999999999</v>
      </c>
      <c r="U17" s="268">
        <v>21.1</v>
      </c>
      <c r="V17" s="268"/>
    </row>
    <row r="18" spans="2:23">
      <c r="B18" s="208" t="s">
        <v>198</v>
      </c>
      <c r="C18" s="259">
        <v>6.6804380000000005</v>
      </c>
      <c r="D18" s="259">
        <v>7.6040580000000002</v>
      </c>
      <c r="E18" s="259">
        <v>8.2191980000000004</v>
      </c>
      <c r="F18" s="259">
        <v>8.7763760000000008</v>
      </c>
      <c r="G18" s="259">
        <v>9.3490000000000002</v>
      </c>
      <c r="H18" s="259">
        <v>9.6669999999999998</v>
      </c>
      <c r="I18" s="259">
        <v>10.170999999999999</v>
      </c>
      <c r="J18" s="259">
        <v>10.157999999999999</v>
      </c>
      <c r="K18" s="257">
        <v>10.874000000000001</v>
      </c>
      <c r="L18" s="257">
        <v>10.976000000000001</v>
      </c>
      <c r="M18" s="257">
        <v>11.349</v>
      </c>
      <c r="N18" s="257">
        <v>11.6</v>
      </c>
      <c r="O18" s="259">
        <v>11.571315</v>
      </c>
      <c r="P18" s="290"/>
      <c r="Q18" s="290"/>
      <c r="R18" s="291"/>
      <c r="S18" s="456">
        <v>8.7763760000000008</v>
      </c>
      <c r="T18" s="257">
        <v>10.157999999999999</v>
      </c>
      <c r="U18" s="268">
        <v>11.6</v>
      </c>
      <c r="V18" s="268"/>
    </row>
    <row r="19" spans="2:23">
      <c r="B19" s="192" t="s">
        <v>74</v>
      </c>
      <c r="C19" s="99">
        <v>12.4</v>
      </c>
      <c r="D19" s="99">
        <v>12.4</v>
      </c>
      <c r="E19" s="99">
        <v>12.5</v>
      </c>
      <c r="F19" s="99">
        <v>11.9</v>
      </c>
      <c r="G19" s="99">
        <v>10.9</v>
      </c>
      <c r="H19" s="99">
        <v>11.1</v>
      </c>
      <c r="I19" s="99">
        <v>11.6</v>
      </c>
      <c r="J19" s="99">
        <v>11.39</v>
      </c>
      <c r="K19" s="409">
        <v>10.882</v>
      </c>
      <c r="L19" s="409">
        <v>11.188000000000001</v>
      </c>
      <c r="M19" s="409">
        <v>11.597</v>
      </c>
      <c r="N19" s="409">
        <v>11.4</v>
      </c>
      <c r="O19" s="259">
        <v>11</v>
      </c>
      <c r="P19" s="259"/>
      <c r="Q19" s="259"/>
      <c r="R19" s="270"/>
      <c r="S19" s="511" t="s">
        <v>23</v>
      </c>
      <c r="T19" s="409" t="s">
        <v>23</v>
      </c>
      <c r="U19" s="410" t="s">
        <v>23</v>
      </c>
      <c r="V19" s="410"/>
    </row>
    <row r="20" spans="2:23">
      <c r="B20" s="192" t="s">
        <v>243</v>
      </c>
      <c r="C20" s="97"/>
      <c r="D20" s="97"/>
      <c r="E20" s="97"/>
      <c r="F20" s="97"/>
      <c r="G20" s="97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144"/>
      <c r="S20" s="512"/>
      <c r="T20" s="97"/>
      <c r="U20" s="144"/>
      <c r="V20" s="144"/>
    </row>
    <row r="21" spans="2:23">
      <c r="B21" s="208" t="s">
        <v>75</v>
      </c>
      <c r="C21" s="100">
        <v>8.3000000000000007</v>
      </c>
      <c r="D21" s="100">
        <v>8.1999999999999993</v>
      </c>
      <c r="E21" s="100">
        <v>7.8</v>
      </c>
      <c r="F21" s="100">
        <v>7.5</v>
      </c>
      <c r="G21" s="100">
        <v>6.7</v>
      </c>
      <c r="H21" s="100">
        <v>6.8</v>
      </c>
      <c r="I21" s="259">
        <v>7</v>
      </c>
      <c r="J21" s="259">
        <v>6.875</v>
      </c>
      <c r="K21" s="259">
        <v>6.335</v>
      </c>
      <c r="L21" s="259">
        <v>6.556</v>
      </c>
      <c r="M21" s="259">
        <v>6.7009999999999996</v>
      </c>
      <c r="N21" s="259">
        <v>6.6</v>
      </c>
      <c r="O21" s="259">
        <v>6.2</v>
      </c>
      <c r="P21" s="259"/>
      <c r="Q21" s="259"/>
      <c r="R21" s="270"/>
      <c r="S21" s="461" t="s">
        <v>23</v>
      </c>
      <c r="T21" s="259" t="s">
        <v>23</v>
      </c>
      <c r="U21" s="270" t="s">
        <v>23</v>
      </c>
      <c r="V21" s="410"/>
    </row>
    <row r="22" spans="2:23">
      <c r="B22" s="208" t="s">
        <v>76</v>
      </c>
      <c r="C22" s="100">
        <v>4.0999999999999996</v>
      </c>
      <c r="D22" s="100">
        <v>4.2</v>
      </c>
      <c r="E22" s="100">
        <v>4.7</v>
      </c>
      <c r="F22" s="100">
        <v>4.3499999999999996</v>
      </c>
      <c r="G22" s="100">
        <v>4.2</v>
      </c>
      <c r="H22" s="100">
        <v>4.3</v>
      </c>
      <c r="I22" s="259">
        <v>4.5999999999999996</v>
      </c>
      <c r="J22" s="259">
        <v>4.5149999999999997</v>
      </c>
      <c r="K22" s="259">
        <v>4.5469999999999997</v>
      </c>
      <c r="L22" s="259">
        <v>4.6319999999999997</v>
      </c>
      <c r="M22" s="259">
        <v>4.8970000000000002</v>
      </c>
      <c r="N22" s="259">
        <v>4.8</v>
      </c>
      <c r="O22" s="259">
        <v>4.8</v>
      </c>
      <c r="P22" s="259"/>
      <c r="Q22" s="259"/>
      <c r="R22" s="270"/>
      <c r="S22" s="461" t="s">
        <v>23</v>
      </c>
      <c r="T22" s="259" t="s">
        <v>23</v>
      </c>
      <c r="U22" s="270" t="s">
        <v>23</v>
      </c>
      <c r="V22" s="410"/>
    </row>
    <row r="23" spans="2:23">
      <c r="B23" s="192" t="s">
        <v>77</v>
      </c>
      <c r="C23" s="101">
        <v>216</v>
      </c>
      <c r="D23" s="101">
        <v>233</v>
      </c>
      <c r="E23" s="101">
        <v>240</v>
      </c>
      <c r="F23" s="101">
        <v>256</v>
      </c>
      <c r="G23" s="101">
        <v>254</v>
      </c>
      <c r="H23" s="101">
        <v>261</v>
      </c>
      <c r="I23" s="101">
        <v>262</v>
      </c>
      <c r="J23" s="101">
        <v>273.863</v>
      </c>
      <c r="K23" s="101">
        <v>266.73847589546455</v>
      </c>
      <c r="L23" s="101">
        <v>274.59581252117613</v>
      </c>
      <c r="M23" s="101">
        <v>262.71254867680494</v>
      </c>
      <c r="N23" s="101">
        <v>273.93815232049621</v>
      </c>
      <c r="O23" s="101">
        <v>270</v>
      </c>
      <c r="P23" s="101"/>
      <c r="Q23" s="101"/>
      <c r="R23" s="146"/>
      <c r="S23" s="513" t="s">
        <v>23</v>
      </c>
      <c r="T23" s="101" t="s">
        <v>23</v>
      </c>
      <c r="U23" s="146" t="s">
        <v>23</v>
      </c>
      <c r="V23" s="410"/>
    </row>
    <row r="24" spans="2:23">
      <c r="B24" s="192" t="s">
        <v>78</v>
      </c>
      <c r="C24" s="95">
        <v>14166</v>
      </c>
      <c r="D24" s="95">
        <v>15512</v>
      </c>
      <c r="E24" s="95">
        <v>16093</v>
      </c>
      <c r="F24" s="95">
        <v>17142</v>
      </c>
      <c r="G24" s="95">
        <v>16895</v>
      </c>
      <c r="H24" s="95">
        <v>17486</v>
      </c>
      <c r="I24" s="290">
        <v>17150</v>
      </c>
      <c r="J24" s="290">
        <v>17819.108</v>
      </c>
      <c r="K24" s="290">
        <v>17187.707999999999</v>
      </c>
      <c r="L24" s="290">
        <v>17538.09</v>
      </c>
      <c r="M24" s="290">
        <v>16853.346401035618</v>
      </c>
      <c r="N24" s="290">
        <v>17448</v>
      </c>
      <c r="O24" s="290">
        <v>17025.512739750498</v>
      </c>
      <c r="P24" s="290"/>
      <c r="Q24" s="290"/>
      <c r="R24" s="291"/>
      <c r="S24" s="460" t="s">
        <v>23</v>
      </c>
      <c r="T24" s="290" t="s">
        <v>23</v>
      </c>
      <c r="U24" s="291" t="s">
        <v>23</v>
      </c>
      <c r="V24" s="410"/>
    </row>
    <row r="25" spans="2:23">
      <c r="B25" s="192" t="s">
        <v>24</v>
      </c>
      <c r="C25" s="96">
        <v>0.35499999999999998</v>
      </c>
      <c r="D25" s="96">
        <v>0.375</v>
      </c>
      <c r="E25" s="96">
        <v>0.39700000000000002</v>
      </c>
      <c r="F25" s="96">
        <v>0.33500000000000002</v>
      </c>
      <c r="G25" s="96">
        <v>0.32158846540045999</v>
      </c>
      <c r="H25" s="96">
        <v>0.29899999999999999</v>
      </c>
      <c r="I25" s="96">
        <v>0.32012631736879776</v>
      </c>
      <c r="J25" s="96">
        <v>0.31630000000000003</v>
      </c>
      <c r="K25" s="96">
        <v>0.35049999999999998</v>
      </c>
      <c r="L25" s="96">
        <v>0.25159999999999999</v>
      </c>
      <c r="M25" s="96">
        <v>0.27860000000000001</v>
      </c>
      <c r="N25" s="96">
        <v>0.28799999999999998</v>
      </c>
      <c r="O25" s="96">
        <v>0.30299999999999999</v>
      </c>
      <c r="P25" s="96"/>
      <c r="Q25" s="96"/>
      <c r="R25" s="147"/>
      <c r="S25" s="514" t="s">
        <v>23</v>
      </c>
      <c r="T25" s="96" t="s">
        <v>23</v>
      </c>
      <c r="U25" s="147" t="s">
        <v>23</v>
      </c>
      <c r="V25" s="410"/>
    </row>
    <row r="26" spans="2:23" s="252" customFormat="1">
      <c r="B26" s="292" t="s">
        <v>157</v>
      </c>
      <c r="C26" s="294" t="s">
        <v>23</v>
      </c>
      <c r="D26" s="294" t="s">
        <v>23</v>
      </c>
      <c r="E26" s="294" t="s">
        <v>23</v>
      </c>
      <c r="F26" s="294" t="s">
        <v>23</v>
      </c>
      <c r="G26" s="294" t="s">
        <v>23</v>
      </c>
      <c r="H26" s="294" t="s">
        <v>23</v>
      </c>
      <c r="I26" s="294" t="s">
        <v>23</v>
      </c>
      <c r="J26" s="294" t="s">
        <v>23</v>
      </c>
      <c r="K26" s="340">
        <v>1392.372548718477</v>
      </c>
      <c r="L26" s="340">
        <v>1436</v>
      </c>
      <c r="M26" s="340">
        <v>1634.5034752665879</v>
      </c>
      <c r="N26" s="340">
        <v>1628</v>
      </c>
      <c r="O26" s="340">
        <v>1741.720601432736</v>
      </c>
      <c r="P26" s="340"/>
      <c r="Q26" s="340"/>
      <c r="R26" s="414"/>
      <c r="S26" s="293" t="s">
        <v>23</v>
      </c>
      <c r="T26" s="294" t="s">
        <v>23</v>
      </c>
      <c r="U26" s="445" t="s">
        <v>23</v>
      </c>
      <c r="V26" s="410"/>
    </row>
    <row r="27" spans="2:23">
      <c r="B27" s="192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  <c r="Q27" s="96"/>
      <c r="R27" s="147"/>
      <c r="S27" s="514"/>
      <c r="T27" s="96"/>
      <c r="U27" s="147"/>
      <c r="V27" s="147"/>
    </row>
    <row r="28" spans="2:23" ht="13.5" thickBot="1">
      <c r="B28" s="191" t="s">
        <v>12</v>
      </c>
      <c r="C28" s="103" t="s">
        <v>29</v>
      </c>
      <c r="D28" s="103" t="s">
        <v>30</v>
      </c>
      <c r="E28" s="103" t="s">
        <v>31</v>
      </c>
      <c r="F28" s="103" t="s">
        <v>45</v>
      </c>
      <c r="G28" s="204" t="s">
        <v>69</v>
      </c>
      <c r="H28" s="204" t="s">
        <v>97</v>
      </c>
      <c r="I28" s="204" t="s">
        <v>127</v>
      </c>
      <c r="J28" s="204" t="s">
        <v>129</v>
      </c>
      <c r="K28" s="204" t="s">
        <v>133</v>
      </c>
      <c r="L28" s="204" t="s">
        <v>161</v>
      </c>
      <c r="M28" s="204" t="s">
        <v>164</v>
      </c>
      <c r="N28" s="204" t="s">
        <v>180</v>
      </c>
      <c r="O28" s="204" t="s">
        <v>185</v>
      </c>
      <c r="P28" s="204"/>
      <c r="Q28" s="204"/>
      <c r="R28" s="205"/>
      <c r="S28" s="509" t="s">
        <v>54</v>
      </c>
      <c r="T28" s="103" t="s">
        <v>128</v>
      </c>
      <c r="U28" s="470" t="s">
        <v>181</v>
      </c>
      <c r="V28" s="103"/>
    </row>
    <row r="29" spans="2:23">
      <c r="B29" s="192" t="s">
        <v>49</v>
      </c>
      <c r="C29" s="95">
        <v>341</v>
      </c>
      <c r="D29" s="95">
        <v>339</v>
      </c>
      <c r="E29" s="95">
        <v>325</v>
      </c>
      <c r="F29" s="95">
        <v>330</v>
      </c>
      <c r="G29" s="95">
        <v>316</v>
      </c>
      <c r="H29" s="95">
        <v>314</v>
      </c>
      <c r="I29" s="290">
        <v>372</v>
      </c>
      <c r="J29" s="290">
        <v>302</v>
      </c>
      <c r="K29" s="290">
        <v>297</v>
      </c>
      <c r="L29" s="290">
        <v>283</v>
      </c>
      <c r="M29" s="290">
        <v>272</v>
      </c>
      <c r="N29" s="290">
        <v>298</v>
      </c>
      <c r="O29" s="290">
        <v>268.50136199999997</v>
      </c>
      <c r="P29" s="290"/>
      <c r="Q29" s="290"/>
      <c r="R29" s="291"/>
      <c r="S29" s="460">
        <v>1335.32</v>
      </c>
      <c r="T29" s="81">
        <v>1305</v>
      </c>
      <c r="U29" s="140">
        <v>1150</v>
      </c>
      <c r="V29" s="140"/>
      <c r="W29" s="353"/>
    </row>
    <row r="30" spans="2:23">
      <c r="B30" s="192" t="s">
        <v>53</v>
      </c>
      <c r="C30" s="95">
        <v>332.3</v>
      </c>
      <c r="D30" s="95">
        <v>330.3</v>
      </c>
      <c r="E30" s="95">
        <v>311.7</v>
      </c>
      <c r="F30" s="95">
        <v>320.3</v>
      </c>
      <c r="G30" s="95">
        <v>306.2</v>
      </c>
      <c r="H30" s="95">
        <v>303</v>
      </c>
      <c r="I30" s="290">
        <v>291</v>
      </c>
      <c r="J30" s="290">
        <v>292</v>
      </c>
      <c r="K30" s="290">
        <v>278</v>
      </c>
      <c r="L30" s="290">
        <v>277</v>
      </c>
      <c r="M30" s="290">
        <v>272</v>
      </c>
      <c r="N30" s="290">
        <v>268</v>
      </c>
      <c r="O30" s="290">
        <v>262.99495999999999</v>
      </c>
      <c r="P30" s="290"/>
      <c r="Q30" s="290"/>
      <c r="R30" s="291"/>
      <c r="S30" s="460">
        <v>1294.5999999999999</v>
      </c>
      <c r="T30" s="81">
        <v>1192.2</v>
      </c>
      <c r="U30" s="140">
        <v>1096</v>
      </c>
      <c r="V30" s="140"/>
      <c r="W30" s="353"/>
    </row>
    <row r="31" spans="2:23">
      <c r="B31" s="192" t="s">
        <v>117</v>
      </c>
      <c r="C31" s="259">
        <v>3.0960000000000001</v>
      </c>
      <c r="D31" s="259">
        <v>3.04</v>
      </c>
      <c r="E31" s="259">
        <v>3.0019999999999998</v>
      </c>
      <c r="F31" s="259">
        <v>2.9630000000000001</v>
      </c>
      <c r="G31" s="259">
        <v>2.952</v>
      </c>
      <c r="H31" s="259">
        <v>2.9020000000000001</v>
      </c>
      <c r="I31" s="259">
        <v>2.85</v>
      </c>
      <c r="J31" s="259">
        <v>2.8220000000000001</v>
      </c>
      <c r="K31" s="259">
        <v>2.8479999999999999</v>
      </c>
      <c r="L31" s="259">
        <v>2.8130000000000002</v>
      </c>
      <c r="M31" s="259">
        <v>2.7709999999999999</v>
      </c>
      <c r="N31" s="259">
        <v>2.8</v>
      </c>
      <c r="O31" s="259">
        <v>2.8</v>
      </c>
      <c r="P31" s="259"/>
      <c r="Q31" s="259"/>
      <c r="R31" s="270"/>
      <c r="S31" s="461">
        <v>2.963025</v>
      </c>
      <c r="T31" s="259">
        <v>2.8220000000000001</v>
      </c>
      <c r="U31" s="270">
        <v>2.8</v>
      </c>
      <c r="V31" s="270"/>
    </row>
    <row r="32" spans="2:23">
      <c r="B32" s="192" t="s">
        <v>243</v>
      </c>
      <c r="C32" s="97"/>
      <c r="D32" s="97"/>
      <c r="E32" s="97"/>
      <c r="F32" s="97"/>
      <c r="G32" s="97"/>
      <c r="H32" s="97"/>
      <c r="I32" s="97"/>
      <c r="J32" s="97"/>
      <c r="K32" s="97"/>
      <c r="L32" s="97"/>
      <c r="M32" s="97"/>
      <c r="N32" s="97"/>
      <c r="O32" s="97"/>
      <c r="P32" s="97"/>
      <c r="Q32" s="97"/>
      <c r="R32" s="144"/>
      <c r="S32" s="512"/>
      <c r="T32" s="97"/>
      <c r="U32" s="144"/>
      <c r="V32" s="144"/>
    </row>
    <row r="33" spans="2:22">
      <c r="B33" s="208" t="s">
        <v>118</v>
      </c>
      <c r="C33" s="259">
        <v>2.4729999999999999</v>
      </c>
      <c r="D33" s="259">
        <v>2.4500000000000002</v>
      </c>
      <c r="E33" s="259">
        <v>2.4319999999999999</v>
      </c>
      <c r="F33" s="259">
        <v>2.415</v>
      </c>
      <c r="G33" s="259">
        <v>2.4390000000000001</v>
      </c>
      <c r="H33" s="259">
        <v>2.415</v>
      </c>
      <c r="I33" s="259">
        <v>2.38</v>
      </c>
      <c r="J33" s="259">
        <v>2.3730000000000002</v>
      </c>
      <c r="K33" s="259">
        <v>2.4009999999999998</v>
      </c>
      <c r="L33" s="259">
        <v>2.391</v>
      </c>
      <c r="M33" s="259">
        <v>2.3769999999999998</v>
      </c>
      <c r="N33" s="259">
        <v>2.4</v>
      </c>
      <c r="O33" s="259">
        <v>2.5</v>
      </c>
      <c r="P33" s="259"/>
      <c r="Q33" s="259"/>
      <c r="R33" s="270"/>
      <c r="S33" s="461">
        <v>2.4154810000000002</v>
      </c>
      <c r="T33" s="259">
        <v>2.3730000000000002</v>
      </c>
      <c r="U33" s="270">
        <v>2.4</v>
      </c>
      <c r="V33" s="270"/>
    </row>
    <row r="34" spans="2:22">
      <c r="B34" s="208" t="s">
        <v>119</v>
      </c>
      <c r="C34" s="259">
        <v>0.623</v>
      </c>
      <c r="D34" s="259">
        <v>0.59099999999999997</v>
      </c>
      <c r="E34" s="259">
        <v>0.56999999999999995</v>
      </c>
      <c r="F34" s="259">
        <v>0.54800000000000004</v>
      </c>
      <c r="G34" s="259">
        <v>0.51300000000000001</v>
      </c>
      <c r="H34" s="259">
        <v>0.48699999999999999</v>
      </c>
      <c r="I34" s="259">
        <v>0.47</v>
      </c>
      <c r="J34" s="259">
        <v>0.44900000000000001</v>
      </c>
      <c r="K34" s="259">
        <v>0.44700000000000001</v>
      </c>
      <c r="L34" s="259">
        <v>0.42199999999999999</v>
      </c>
      <c r="M34" s="259">
        <v>0.39400000000000002</v>
      </c>
      <c r="N34" s="259">
        <v>0.4</v>
      </c>
      <c r="O34" s="259">
        <v>0.3</v>
      </c>
      <c r="P34" s="259"/>
      <c r="Q34" s="259"/>
      <c r="R34" s="270"/>
      <c r="S34" s="461">
        <v>0.54754400000000003</v>
      </c>
      <c r="T34" s="259">
        <v>0.44900000000000001</v>
      </c>
      <c r="U34" s="270">
        <v>0.4</v>
      </c>
      <c r="V34" s="270"/>
    </row>
    <row r="35" spans="2:22">
      <c r="B35" s="192" t="s">
        <v>79</v>
      </c>
      <c r="C35" s="100">
        <v>31.3</v>
      </c>
      <c r="D35" s="100">
        <v>31.2</v>
      </c>
      <c r="E35" s="100">
        <v>30</v>
      </c>
      <c r="F35" s="100">
        <v>30.3</v>
      </c>
      <c r="G35" s="100">
        <v>29.8</v>
      </c>
      <c r="H35" s="100">
        <v>29.9</v>
      </c>
      <c r="I35" s="259">
        <v>29</v>
      </c>
      <c r="J35" s="259">
        <v>28.725999999999999</v>
      </c>
      <c r="K35" s="259">
        <v>27.92</v>
      </c>
      <c r="L35" s="259">
        <v>27.911000000000001</v>
      </c>
      <c r="M35" s="259">
        <v>27.829000000000001</v>
      </c>
      <c r="N35" s="259">
        <v>28</v>
      </c>
      <c r="O35" s="259">
        <v>27.3</v>
      </c>
      <c r="P35" s="259"/>
      <c r="Q35" s="259"/>
      <c r="R35" s="270"/>
      <c r="S35" s="461" t="s">
        <v>23</v>
      </c>
      <c r="T35" s="259" t="s">
        <v>23</v>
      </c>
      <c r="U35" s="270" t="s">
        <v>23</v>
      </c>
      <c r="V35" s="291"/>
    </row>
    <row r="36" spans="2:22">
      <c r="B36" s="192" t="s">
        <v>80</v>
      </c>
      <c r="C36" s="95">
        <v>4449</v>
      </c>
      <c r="D36" s="95">
        <v>4036</v>
      </c>
      <c r="E36" s="95">
        <v>3209</v>
      </c>
      <c r="F36" s="95">
        <v>3888</v>
      </c>
      <c r="G36" s="95">
        <v>3627</v>
      </c>
      <c r="H36" s="95">
        <v>3410</v>
      </c>
      <c r="I36" s="290">
        <v>2616</v>
      </c>
      <c r="J36" s="290">
        <v>3292.0529999999999</v>
      </c>
      <c r="K36" s="290">
        <v>3137.0520000000001</v>
      </c>
      <c r="L36" s="290">
        <v>2819.3020000000001</v>
      </c>
      <c r="M36" s="290">
        <v>2356.9189999999999</v>
      </c>
      <c r="N36" s="81">
        <v>2763.1884041511794</v>
      </c>
      <c r="O36" s="290">
        <v>2633</v>
      </c>
      <c r="P36" s="81"/>
      <c r="Q36" s="81"/>
      <c r="R36" s="140"/>
      <c r="S36" s="460" t="s">
        <v>23</v>
      </c>
      <c r="T36" s="290" t="s">
        <v>23</v>
      </c>
      <c r="U36" s="291" t="s">
        <v>23</v>
      </c>
      <c r="V36" s="291"/>
    </row>
    <row r="37" spans="2:22" ht="13.5" thickBot="1">
      <c r="B37" s="193"/>
      <c r="C37" s="104"/>
      <c r="D37" s="104"/>
      <c r="E37" s="104"/>
      <c r="F37" s="104"/>
      <c r="G37" s="104"/>
      <c r="H37" s="104"/>
      <c r="I37" s="104"/>
      <c r="J37" s="104"/>
      <c r="K37" s="104"/>
      <c r="L37" s="104"/>
      <c r="M37" s="104"/>
      <c r="N37" s="104"/>
      <c r="O37" s="104"/>
      <c r="P37" s="104"/>
      <c r="Q37" s="104"/>
      <c r="R37" s="148"/>
      <c r="S37" s="515"/>
      <c r="T37" s="104"/>
      <c r="U37" s="148"/>
      <c r="V37" s="148"/>
    </row>
    <row r="38" spans="2:22">
      <c r="B38" s="192" t="s">
        <v>120</v>
      </c>
      <c r="C38" s="259">
        <v>2.2639999999999998</v>
      </c>
      <c r="D38" s="259">
        <v>2.238</v>
      </c>
      <c r="E38" s="259">
        <v>2.2130000000000001</v>
      </c>
      <c r="F38" s="259">
        <v>2.21</v>
      </c>
      <c r="G38" s="259">
        <v>2.222</v>
      </c>
      <c r="H38" s="259">
        <v>2.19</v>
      </c>
      <c r="I38" s="259">
        <v>2.157</v>
      </c>
      <c r="J38" s="259">
        <v>2.1989999999999998</v>
      </c>
      <c r="K38" s="259">
        <v>2.2309999999999999</v>
      </c>
      <c r="L38" s="259">
        <v>2.2189999999999999</v>
      </c>
      <c r="M38" s="259">
        <v>2.254</v>
      </c>
      <c r="N38" s="259">
        <v>2.2999999999999998</v>
      </c>
      <c r="O38" s="259">
        <v>2.302</v>
      </c>
      <c r="P38" s="259"/>
      <c r="Q38" s="259"/>
      <c r="R38" s="415"/>
      <c r="S38" s="461">
        <v>2.2096049999999998</v>
      </c>
      <c r="T38" s="259">
        <v>2.1989999999999998</v>
      </c>
      <c r="U38" s="270">
        <v>2.2999999999999998</v>
      </c>
      <c r="V38" s="270"/>
    </row>
    <row r="39" spans="2:22">
      <c r="B39" s="192" t="s">
        <v>5</v>
      </c>
      <c r="C39" s="97"/>
      <c r="D39" s="97"/>
      <c r="E39" s="97"/>
      <c r="F39" s="97"/>
      <c r="G39" s="97"/>
      <c r="H39" s="97"/>
      <c r="I39" s="97"/>
      <c r="J39" s="97"/>
      <c r="K39" s="97"/>
      <c r="L39" s="97"/>
      <c r="M39" s="97"/>
      <c r="N39" s="97"/>
      <c r="O39" s="97"/>
      <c r="P39" s="97"/>
      <c r="Q39" s="97"/>
      <c r="R39" s="144"/>
      <c r="S39" s="512"/>
      <c r="T39" s="97"/>
      <c r="U39" s="144"/>
      <c r="V39" s="144"/>
    </row>
    <row r="40" spans="2:22">
      <c r="B40" s="208" t="s">
        <v>121</v>
      </c>
      <c r="C40" s="259">
        <v>2.2280000000000002</v>
      </c>
      <c r="D40" s="259">
        <v>2.2109999999999999</v>
      </c>
      <c r="E40" s="259">
        <v>2.1909999999999998</v>
      </c>
      <c r="F40" s="259">
        <v>2.1909999999999998</v>
      </c>
      <c r="G40" s="259">
        <v>2.2069999999999999</v>
      </c>
      <c r="H40" s="259">
        <v>2.1800000000000002</v>
      </c>
      <c r="I40" s="259">
        <v>2.1469999999999998</v>
      </c>
      <c r="J40" s="259">
        <v>2.1909999999999998</v>
      </c>
      <c r="K40" s="259">
        <v>2.2240000000000002</v>
      </c>
      <c r="L40" s="259">
        <v>2.2120000000000002</v>
      </c>
      <c r="M40" s="259">
        <v>2.2469999999999999</v>
      </c>
      <c r="N40" s="259">
        <v>2.2999999999999998</v>
      </c>
      <c r="O40" s="259">
        <v>2.2999999999999998</v>
      </c>
      <c r="P40" s="259"/>
      <c r="Q40" s="259"/>
      <c r="R40" s="270"/>
      <c r="S40" s="461">
        <v>2.1908240000000001</v>
      </c>
      <c r="T40" s="259">
        <v>2.1909999999999998</v>
      </c>
      <c r="U40" s="270">
        <v>2.2999999999999998</v>
      </c>
      <c r="V40" s="270"/>
    </row>
    <row r="41" spans="2:22">
      <c r="B41" s="208" t="s">
        <v>81</v>
      </c>
      <c r="C41" s="100">
        <v>20.2</v>
      </c>
      <c r="D41" s="100">
        <v>20.2</v>
      </c>
      <c r="E41" s="100">
        <v>20.399999999999999</v>
      </c>
      <c r="F41" s="100">
        <v>20.5</v>
      </c>
      <c r="G41" s="100">
        <v>20.8</v>
      </c>
      <c r="H41" s="100">
        <v>21.3</v>
      </c>
      <c r="I41" s="259">
        <v>21.4</v>
      </c>
      <c r="J41" s="259">
        <v>21.606999999999999</v>
      </c>
      <c r="K41" s="259">
        <v>21.088000000000001</v>
      </c>
      <c r="L41" s="259">
        <v>21.183</v>
      </c>
      <c r="M41" s="259">
        <v>21.143000000000001</v>
      </c>
      <c r="N41" s="259">
        <v>20.9</v>
      </c>
      <c r="O41" s="259">
        <v>20.5</v>
      </c>
      <c r="P41" s="259"/>
      <c r="Q41" s="259"/>
      <c r="R41" s="270"/>
      <c r="S41" s="461" t="s">
        <v>23</v>
      </c>
      <c r="T41" s="259" t="s">
        <v>23</v>
      </c>
      <c r="U41" s="270" t="s">
        <v>23</v>
      </c>
      <c r="V41" s="291"/>
    </row>
    <row r="42" spans="2:22" ht="5.25" customHeight="1">
      <c r="B42" s="192"/>
      <c r="C42" s="95"/>
      <c r="D42" s="95"/>
      <c r="E42" s="95"/>
      <c r="F42" s="95"/>
      <c r="G42" s="95"/>
      <c r="H42" s="95"/>
      <c r="I42" s="290"/>
      <c r="J42" s="290"/>
      <c r="K42" s="290"/>
      <c r="L42" s="290"/>
      <c r="M42" s="290"/>
      <c r="N42" s="290"/>
      <c r="O42" s="290"/>
      <c r="P42" s="290"/>
      <c r="Q42" s="290"/>
      <c r="R42" s="291"/>
      <c r="S42" s="460"/>
      <c r="T42" s="290"/>
      <c r="U42" s="291"/>
      <c r="V42" s="291"/>
    </row>
    <row r="43" spans="2:22">
      <c r="B43" s="192" t="s">
        <v>122</v>
      </c>
      <c r="C43" s="259">
        <v>1.871</v>
      </c>
      <c r="D43" s="259">
        <v>1.863</v>
      </c>
      <c r="E43" s="259">
        <v>1.853</v>
      </c>
      <c r="F43" s="259">
        <v>1.8660000000000001</v>
      </c>
      <c r="G43" s="259">
        <v>1.889</v>
      </c>
      <c r="H43" s="259">
        <v>1.881</v>
      </c>
      <c r="I43" s="259">
        <v>1.86</v>
      </c>
      <c r="J43" s="259">
        <v>1.911</v>
      </c>
      <c r="K43" s="259">
        <v>1.95</v>
      </c>
      <c r="L43" s="259">
        <v>1.954</v>
      </c>
      <c r="M43" s="259">
        <v>2.012</v>
      </c>
      <c r="N43" s="259">
        <v>2</v>
      </c>
      <c r="O43" s="259">
        <v>2.1</v>
      </c>
      <c r="P43" s="259"/>
      <c r="Q43" s="259"/>
      <c r="R43" s="270"/>
      <c r="S43" s="461">
        <v>1.8660589999999999</v>
      </c>
      <c r="T43" s="259">
        <v>1.911</v>
      </c>
      <c r="U43" s="270">
        <v>2</v>
      </c>
      <c r="V43" s="270"/>
    </row>
    <row r="44" spans="2:22" ht="5.25" customHeight="1" thickBot="1">
      <c r="B44" s="194"/>
      <c r="C44" s="102"/>
      <c r="D44" s="102"/>
      <c r="E44" s="102"/>
      <c r="F44" s="102"/>
      <c r="G44" s="102"/>
      <c r="H44" s="102"/>
      <c r="I44" s="102"/>
      <c r="J44" s="102"/>
      <c r="K44" s="102"/>
      <c r="L44" s="102"/>
      <c r="M44" s="102"/>
      <c r="N44" s="102"/>
      <c r="O44" s="102"/>
      <c r="P44" s="102"/>
      <c r="Q44" s="102"/>
      <c r="R44" s="149"/>
      <c r="S44" s="516"/>
      <c r="T44" s="102"/>
      <c r="U44" s="149"/>
      <c r="V44" s="149"/>
    </row>
    <row r="45" spans="2:22" ht="13.5" thickTop="1">
      <c r="B45" s="30"/>
      <c r="C45" s="105"/>
      <c r="D45" s="105"/>
      <c r="E45" s="105"/>
      <c r="F45" s="105"/>
      <c r="G45" s="105"/>
      <c r="H45" s="105"/>
      <c r="I45" s="105"/>
      <c r="J45" s="105"/>
      <c r="K45" s="105"/>
      <c r="L45" s="105"/>
      <c r="M45" s="105"/>
      <c r="N45" s="105"/>
      <c r="O45" s="105"/>
      <c r="P45" s="105"/>
      <c r="Q45" s="105"/>
      <c r="R45" s="105"/>
      <c r="S45" s="105"/>
      <c r="T45" s="105"/>
      <c r="U45" s="105"/>
      <c r="V45" s="105"/>
    </row>
    <row r="46" spans="2:22">
      <c r="B46" s="295" t="s">
        <v>124</v>
      </c>
      <c r="C46" s="105"/>
      <c r="D46" s="105"/>
      <c r="E46" s="105"/>
      <c r="F46" s="105"/>
      <c r="G46" s="105"/>
      <c r="H46" s="105"/>
      <c r="I46" s="105"/>
      <c r="J46" s="105"/>
      <c r="K46" s="105"/>
      <c r="L46" s="105"/>
      <c r="M46" s="105"/>
      <c r="N46" s="105"/>
      <c r="O46" s="105"/>
      <c r="P46" s="105"/>
      <c r="Q46" s="105"/>
      <c r="R46" s="105"/>
      <c r="S46" s="105"/>
      <c r="T46" s="105"/>
      <c r="U46" s="105"/>
      <c r="V46" s="105"/>
    </row>
    <row r="47" spans="2:22">
      <c r="B47" s="295" t="s">
        <v>123</v>
      </c>
      <c r="C47" s="105"/>
      <c r="D47" s="105"/>
      <c r="E47" s="105"/>
      <c r="F47" s="105"/>
      <c r="G47" s="105"/>
      <c r="H47" s="105"/>
      <c r="I47" s="105"/>
      <c r="J47" s="105"/>
      <c r="K47" s="105"/>
      <c r="L47" s="105"/>
      <c r="M47" s="105"/>
      <c r="N47" s="105"/>
      <c r="O47" s="105"/>
      <c r="P47" s="105"/>
      <c r="Q47" s="105"/>
      <c r="R47" s="105"/>
      <c r="S47" s="105"/>
      <c r="T47" s="105"/>
      <c r="U47" s="105"/>
      <c r="V47" s="105"/>
    </row>
    <row r="48" spans="2:22">
      <c r="B48" s="295" t="s">
        <v>125</v>
      </c>
      <c r="C48" s="105"/>
      <c r="D48" s="105"/>
      <c r="E48" s="105"/>
      <c r="F48" s="105"/>
      <c r="G48" s="105"/>
      <c r="H48" s="105"/>
      <c r="I48" s="105"/>
      <c r="J48" s="105"/>
      <c r="K48" s="105"/>
      <c r="L48" s="105"/>
      <c r="M48" s="105"/>
      <c r="N48" s="105"/>
      <c r="O48" s="105"/>
      <c r="P48" s="105"/>
      <c r="Q48" s="105"/>
      <c r="R48" s="105"/>
      <c r="S48" s="105"/>
      <c r="T48" s="105"/>
      <c r="U48" s="105"/>
      <c r="V48" s="105"/>
    </row>
    <row r="49" spans="2:22">
      <c r="B49" s="295" t="s">
        <v>158</v>
      </c>
      <c r="C49" s="105"/>
      <c r="D49" s="105"/>
      <c r="E49" s="105"/>
      <c r="F49" s="105"/>
      <c r="G49" s="105"/>
      <c r="H49" s="105"/>
      <c r="I49" s="105"/>
      <c r="J49" s="105"/>
      <c r="K49" s="105"/>
      <c r="L49" s="105"/>
      <c r="M49" s="105"/>
      <c r="N49" s="105"/>
      <c r="O49" s="105"/>
      <c r="P49" s="105"/>
      <c r="Q49" s="105"/>
      <c r="R49" s="105"/>
      <c r="S49" s="105"/>
      <c r="T49" s="105"/>
      <c r="U49" s="105"/>
      <c r="V49" s="105"/>
    </row>
    <row r="50" spans="2:22" ht="15">
      <c r="B50" s="106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</row>
    <row r="51" spans="2:22" s="252" customFormat="1" ht="18">
      <c r="B51" s="36" t="s">
        <v>159</v>
      </c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</row>
    <row r="52" spans="2:22" ht="15.75" thickBot="1">
      <c r="B52" s="49" t="s">
        <v>112</v>
      </c>
      <c r="C52" s="170"/>
      <c r="D52" s="170"/>
      <c r="E52" s="170"/>
      <c r="F52" s="170"/>
      <c r="G52" s="170"/>
      <c r="H52" s="170"/>
      <c r="I52" s="170"/>
      <c r="J52" s="170"/>
      <c r="K52" s="170"/>
      <c r="L52" s="170"/>
      <c r="M52" s="170"/>
      <c r="N52" s="170"/>
      <c r="O52" s="170"/>
      <c r="P52" s="170"/>
      <c r="Q52" s="170"/>
      <c r="R52" s="170"/>
      <c r="S52" s="170"/>
      <c r="T52" s="170"/>
      <c r="U52" s="170"/>
      <c r="V52" s="170"/>
    </row>
    <row r="53" spans="2:22" ht="14.25" thickTop="1" thickBot="1">
      <c r="B53" s="182" t="s">
        <v>1</v>
      </c>
      <c r="C53" s="46" t="s">
        <v>29</v>
      </c>
      <c r="D53" s="46" t="s">
        <v>30</v>
      </c>
      <c r="E53" s="46" t="s">
        <v>31</v>
      </c>
      <c r="F53" s="46" t="s">
        <v>45</v>
      </c>
      <c r="G53" s="46" t="s">
        <v>69</v>
      </c>
      <c r="H53" s="46" t="s">
        <v>97</v>
      </c>
      <c r="I53" s="46" t="s">
        <v>127</v>
      </c>
      <c r="J53" s="46" t="s">
        <v>129</v>
      </c>
      <c r="K53" s="46" t="s">
        <v>133</v>
      </c>
      <c r="L53" s="46" t="s">
        <v>161</v>
      </c>
      <c r="M53" s="46" t="s">
        <v>164</v>
      </c>
      <c r="N53" s="46" t="s">
        <v>180</v>
      </c>
      <c r="O53" s="46" t="s">
        <v>185</v>
      </c>
      <c r="P53" s="46"/>
      <c r="Q53" s="46"/>
      <c r="R53" s="46"/>
      <c r="S53" s="446" t="s">
        <v>54</v>
      </c>
      <c r="T53" s="46" t="s">
        <v>128</v>
      </c>
      <c r="U53" s="150" t="s">
        <v>181</v>
      </c>
      <c r="V53" s="46"/>
    </row>
    <row r="54" spans="2:22">
      <c r="B54" s="187" t="s">
        <v>49</v>
      </c>
      <c r="C54" s="81" t="s">
        <v>23</v>
      </c>
      <c r="D54" s="81" t="s">
        <v>23</v>
      </c>
      <c r="E54" s="81" t="s">
        <v>23</v>
      </c>
      <c r="F54" s="81" t="s">
        <v>23</v>
      </c>
      <c r="G54" s="81" t="s">
        <v>23</v>
      </c>
      <c r="H54" s="81" t="s">
        <v>23</v>
      </c>
      <c r="I54" s="81" t="s">
        <v>23</v>
      </c>
      <c r="J54" s="81" t="s">
        <v>23</v>
      </c>
      <c r="K54" s="81">
        <v>1213.0460633087498</v>
      </c>
      <c r="L54" s="81">
        <v>1198.17963228401</v>
      </c>
      <c r="M54" s="81">
        <v>1212.18374032118</v>
      </c>
      <c r="N54" s="81">
        <v>1289</v>
      </c>
      <c r="O54" s="81">
        <v>1174.5919066335539</v>
      </c>
      <c r="P54" s="81"/>
      <c r="Q54" s="81"/>
      <c r="R54" s="81"/>
      <c r="S54" s="454" t="s">
        <v>23</v>
      </c>
      <c r="T54" s="382" t="s">
        <v>23</v>
      </c>
      <c r="U54" s="416">
        <v>4913</v>
      </c>
      <c r="V54" s="140"/>
    </row>
    <row r="55" spans="2:22">
      <c r="B55" s="187" t="s">
        <v>4</v>
      </c>
      <c r="C55" s="81" t="s">
        <v>23</v>
      </c>
      <c r="D55" s="81" t="s">
        <v>23</v>
      </c>
      <c r="E55" s="81" t="s">
        <v>23</v>
      </c>
      <c r="F55" s="81" t="s">
        <v>23</v>
      </c>
      <c r="G55" s="81" t="s">
        <v>23</v>
      </c>
      <c r="H55" s="81" t="s">
        <v>23</v>
      </c>
      <c r="I55" s="81" t="s">
        <v>23</v>
      </c>
      <c r="J55" s="81" t="s">
        <v>23</v>
      </c>
      <c r="K55" s="81">
        <v>459.17793188728899</v>
      </c>
      <c r="L55" s="81">
        <v>444.44955177124899</v>
      </c>
      <c r="M55" s="81">
        <v>477.61053580004898</v>
      </c>
      <c r="N55" s="81">
        <v>497</v>
      </c>
      <c r="O55" s="81">
        <v>420.5298013245033</v>
      </c>
      <c r="P55" s="81"/>
      <c r="Q55" s="81"/>
      <c r="R55" s="81"/>
      <c r="S55" s="454" t="s">
        <v>23</v>
      </c>
      <c r="T55" s="81" t="s">
        <v>23</v>
      </c>
      <c r="U55" s="140">
        <v>1878</v>
      </c>
      <c r="V55" s="140"/>
    </row>
    <row r="56" spans="2:22">
      <c r="B56" s="187" t="s">
        <v>73</v>
      </c>
      <c r="C56" s="82" t="s">
        <v>23</v>
      </c>
      <c r="D56" s="82" t="s">
        <v>23</v>
      </c>
      <c r="E56" s="82" t="s">
        <v>23</v>
      </c>
      <c r="F56" s="82" t="s">
        <v>23</v>
      </c>
      <c r="G56" s="82" t="s">
        <v>23</v>
      </c>
      <c r="H56" s="82" t="s">
        <v>23</v>
      </c>
      <c r="I56" s="82" t="s">
        <v>23</v>
      </c>
      <c r="J56" s="82" t="s">
        <v>23</v>
      </c>
      <c r="K56" s="82">
        <v>0.37685937309946144</v>
      </c>
      <c r="L56" s="82">
        <v>0.36700454724217701</v>
      </c>
      <c r="M56" s="82">
        <v>0.39143132824313076</v>
      </c>
      <c r="N56" s="82">
        <v>0.38500000000000001</v>
      </c>
      <c r="O56" s="82">
        <v>0.35802204914706526</v>
      </c>
      <c r="P56" s="82"/>
      <c r="Q56" s="82"/>
      <c r="R56" s="82"/>
      <c r="S56" s="455" t="s">
        <v>23</v>
      </c>
      <c r="T56" s="82" t="s">
        <v>23</v>
      </c>
      <c r="U56" s="141">
        <v>0.38200000000000001</v>
      </c>
      <c r="V56" s="82"/>
    </row>
    <row r="57" spans="2:22">
      <c r="B57" s="187" t="s">
        <v>56</v>
      </c>
      <c r="C57" s="81" t="s">
        <v>23</v>
      </c>
      <c r="D57" s="81" t="s">
        <v>23</v>
      </c>
      <c r="E57" s="81" t="s">
        <v>23</v>
      </c>
      <c r="F57" s="81" t="s">
        <v>23</v>
      </c>
      <c r="G57" s="81" t="s">
        <v>23</v>
      </c>
      <c r="H57" s="81" t="s">
        <v>23</v>
      </c>
      <c r="I57" s="81" t="s">
        <v>23</v>
      </c>
      <c r="J57" s="81" t="s">
        <v>23</v>
      </c>
      <c r="K57" s="81">
        <v>194.39975408519263</v>
      </c>
      <c r="L57" s="81">
        <v>207.55537064142993</v>
      </c>
      <c r="M57" s="81">
        <v>191.78297146346213</v>
      </c>
      <c r="N57" s="81">
        <v>275</v>
      </c>
      <c r="O57" s="81">
        <v>190.09922250551881</v>
      </c>
      <c r="P57" s="81"/>
      <c r="Q57" s="81"/>
      <c r="R57" s="81"/>
      <c r="S57" s="454" t="s">
        <v>23</v>
      </c>
      <c r="T57" s="81" t="s">
        <v>23</v>
      </c>
      <c r="U57" s="140">
        <v>869</v>
      </c>
      <c r="V57" s="140"/>
    </row>
    <row r="58" spans="2:22">
      <c r="B58" s="292" t="s">
        <v>100</v>
      </c>
      <c r="C58" s="290" t="s">
        <v>23</v>
      </c>
      <c r="D58" s="290" t="s">
        <v>23</v>
      </c>
      <c r="E58" s="290" t="s">
        <v>23</v>
      </c>
      <c r="F58" s="290" t="s">
        <v>23</v>
      </c>
      <c r="G58" s="290" t="s">
        <v>23</v>
      </c>
      <c r="H58" s="290" t="s">
        <v>23</v>
      </c>
      <c r="I58" s="290" t="s">
        <v>23</v>
      </c>
      <c r="J58" s="290" t="s">
        <v>23</v>
      </c>
      <c r="K58" s="81">
        <v>194.39975408519263</v>
      </c>
      <c r="L58" s="81">
        <v>207.55537064142993</v>
      </c>
      <c r="M58" s="81">
        <v>191.78297146346213</v>
      </c>
      <c r="N58" s="81">
        <v>275</v>
      </c>
      <c r="O58" s="81">
        <v>190.09922250551881</v>
      </c>
      <c r="P58" s="81"/>
      <c r="Q58" s="81"/>
      <c r="R58" s="81"/>
      <c r="S58" s="454" t="s">
        <v>23</v>
      </c>
      <c r="T58" s="81" t="s">
        <v>23</v>
      </c>
      <c r="U58" s="140">
        <v>869</v>
      </c>
      <c r="V58" s="140"/>
    </row>
    <row r="59" spans="2:22">
      <c r="B59" s="292" t="s">
        <v>99</v>
      </c>
      <c r="C59" s="290" t="s">
        <v>23</v>
      </c>
      <c r="D59" s="290" t="s">
        <v>23</v>
      </c>
      <c r="E59" s="290" t="s">
        <v>23</v>
      </c>
      <c r="F59" s="290" t="s">
        <v>23</v>
      </c>
      <c r="G59" s="290" t="s">
        <v>23</v>
      </c>
      <c r="H59" s="290" t="s">
        <v>23</v>
      </c>
      <c r="I59" s="290" t="s">
        <v>23</v>
      </c>
      <c r="J59" s="290" t="s">
        <v>23</v>
      </c>
      <c r="K59" s="81">
        <v>264.77817780209637</v>
      </c>
      <c r="L59" s="81">
        <v>236.89418112981906</v>
      </c>
      <c r="M59" s="81">
        <v>285.82756433658687</v>
      </c>
      <c r="N59" s="81">
        <v>222</v>
      </c>
      <c r="O59" s="81">
        <v>230.43057881898449</v>
      </c>
      <c r="P59" s="81"/>
      <c r="Q59" s="81"/>
      <c r="R59" s="81"/>
      <c r="S59" s="454" t="s">
        <v>23</v>
      </c>
      <c r="T59" s="81" t="s">
        <v>23</v>
      </c>
      <c r="U59" s="140">
        <v>1009</v>
      </c>
      <c r="V59" s="81"/>
    </row>
    <row r="60" spans="2:22">
      <c r="B60" s="292" t="s">
        <v>101</v>
      </c>
      <c r="C60" s="294" t="s">
        <v>23</v>
      </c>
      <c r="D60" s="294" t="s">
        <v>23</v>
      </c>
      <c r="E60" s="294" t="s">
        <v>23</v>
      </c>
      <c r="F60" s="294" t="s">
        <v>23</v>
      </c>
      <c r="G60" s="294" t="s">
        <v>23</v>
      </c>
      <c r="H60" s="294" t="s">
        <v>23</v>
      </c>
      <c r="I60" s="294" t="s">
        <v>23</v>
      </c>
      <c r="J60" s="294" t="s">
        <v>23</v>
      </c>
      <c r="K60" s="258">
        <v>0.21827545203013768</v>
      </c>
      <c r="L60" s="258">
        <v>0.19771174100017327</v>
      </c>
      <c r="M60" s="258">
        <v>0.23579557688247332</v>
      </c>
      <c r="N60" s="258">
        <v>0.16129032258064499</v>
      </c>
      <c r="O60" s="258">
        <v>0.19617926661814947</v>
      </c>
      <c r="P60" s="258"/>
      <c r="Q60" s="258"/>
      <c r="R60" s="258"/>
      <c r="S60" s="464" t="s">
        <v>23</v>
      </c>
      <c r="T60" s="258" t="s">
        <v>23</v>
      </c>
      <c r="U60" s="269">
        <v>0.201445347786811</v>
      </c>
      <c r="V60" s="258"/>
    </row>
    <row r="61" spans="2:22">
      <c r="B61" s="187"/>
      <c r="C61" s="81"/>
      <c r="D61" s="81"/>
      <c r="E61" s="81"/>
      <c r="F61" s="81"/>
      <c r="G61" s="81"/>
      <c r="H61" s="81"/>
      <c r="I61" s="81"/>
      <c r="J61" s="81"/>
      <c r="K61" s="81"/>
      <c r="L61" s="81"/>
      <c r="M61" s="81"/>
      <c r="N61" s="81"/>
      <c r="O61" s="81"/>
      <c r="P61" s="81"/>
      <c r="Q61" s="81"/>
      <c r="R61" s="81"/>
      <c r="S61" s="454"/>
      <c r="T61" s="81"/>
      <c r="U61" s="140"/>
      <c r="V61" s="140"/>
    </row>
    <row r="62" spans="2:22" ht="13.5" thickBot="1">
      <c r="B62" s="191" t="s">
        <v>2</v>
      </c>
      <c r="C62" s="103" t="s">
        <v>29</v>
      </c>
      <c r="D62" s="103" t="s">
        <v>30</v>
      </c>
      <c r="E62" s="103" t="s">
        <v>31</v>
      </c>
      <c r="F62" s="103" t="s">
        <v>45</v>
      </c>
      <c r="G62" s="204" t="s">
        <v>69</v>
      </c>
      <c r="H62" s="204" t="s">
        <v>97</v>
      </c>
      <c r="I62" s="204" t="s">
        <v>127</v>
      </c>
      <c r="J62" s="204" t="s">
        <v>129</v>
      </c>
      <c r="K62" s="204" t="s">
        <v>133</v>
      </c>
      <c r="L62" s="204" t="s">
        <v>161</v>
      </c>
      <c r="M62" s="204" t="s">
        <v>164</v>
      </c>
      <c r="N62" s="204" t="s">
        <v>180</v>
      </c>
      <c r="O62" s="204" t="s">
        <v>185</v>
      </c>
      <c r="P62" s="204"/>
      <c r="Q62" s="204"/>
      <c r="R62" s="204"/>
      <c r="S62" s="509" t="s">
        <v>54</v>
      </c>
      <c r="T62" s="103" t="s">
        <v>128</v>
      </c>
      <c r="U62" s="470" t="s">
        <v>181</v>
      </c>
      <c r="V62" s="103"/>
    </row>
    <row r="63" spans="2:22">
      <c r="B63" s="292" t="s">
        <v>49</v>
      </c>
      <c r="C63" s="290" t="s">
        <v>23</v>
      </c>
      <c r="D63" s="290" t="s">
        <v>23</v>
      </c>
      <c r="E63" s="290" t="s">
        <v>23</v>
      </c>
      <c r="F63" s="290" t="s">
        <v>23</v>
      </c>
      <c r="G63" s="290" t="s">
        <v>23</v>
      </c>
      <c r="H63" s="290" t="s">
        <v>23</v>
      </c>
      <c r="I63" s="290" t="s">
        <v>23</v>
      </c>
      <c r="J63" s="290" t="s">
        <v>23</v>
      </c>
      <c r="K63" s="81">
        <v>793.73670840580905</v>
      </c>
      <c r="L63" s="81">
        <v>797.34747836838403</v>
      </c>
      <c r="M63" s="81">
        <v>909.73664298906397</v>
      </c>
      <c r="N63" s="81">
        <v>963</v>
      </c>
      <c r="O63" s="81">
        <v>878.17617660044141</v>
      </c>
      <c r="P63" s="81"/>
      <c r="Q63" s="81"/>
      <c r="R63" s="81"/>
      <c r="S63" s="454" t="s">
        <v>23</v>
      </c>
      <c r="T63" s="81" t="s">
        <v>23</v>
      </c>
      <c r="U63" s="140">
        <v>3464</v>
      </c>
      <c r="V63" s="140"/>
    </row>
    <row r="64" spans="2:22">
      <c r="B64" s="187" t="s">
        <v>53</v>
      </c>
      <c r="C64" s="81" t="s">
        <v>23</v>
      </c>
      <c r="D64" s="81" t="s">
        <v>23</v>
      </c>
      <c r="E64" s="81" t="s">
        <v>23</v>
      </c>
      <c r="F64" s="81" t="s">
        <v>23</v>
      </c>
      <c r="G64" s="81" t="s">
        <v>23</v>
      </c>
      <c r="H64" s="81" t="s">
        <v>23</v>
      </c>
      <c r="I64" s="81" t="s">
        <v>23</v>
      </c>
      <c r="J64" s="81" t="s">
        <v>23</v>
      </c>
      <c r="K64" s="98">
        <v>793.73670840580905</v>
      </c>
      <c r="L64" s="98">
        <v>797.34747836838403</v>
      </c>
      <c r="M64" s="81">
        <v>836.44919581731699</v>
      </c>
      <c r="N64" s="81">
        <v>806</v>
      </c>
      <c r="O64" s="81">
        <v>776.0606081677704</v>
      </c>
      <c r="P64" s="81"/>
      <c r="Q64" s="81"/>
      <c r="R64" s="81"/>
      <c r="S64" s="454" t="s">
        <v>23</v>
      </c>
      <c r="T64" s="81" t="s">
        <v>23</v>
      </c>
      <c r="U64" s="140">
        <v>3233</v>
      </c>
      <c r="V64" s="140"/>
    </row>
    <row r="65" spans="2:22">
      <c r="B65" s="292" t="s">
        <v>57</v>
      </c>
      <c r="C65" s="98" t="s">
        <v>23</v>
      </c>
      <c r="D65" s="98" t="s">
        <v>23</v>
      </c>
      <c r="E65" s="98" t="s">
        <v>23</v>
      </c>
      <c r="F65" s="98" t="s">
        <v>23</v>
      </c>
      <c r="G65" s="98" t="s">
        <v>23</v>
      </c>
      <c r="H65" s="98" t="s">
        <v>23</v>
      </c>
      <c r="I65" s="98" t="s">
        <v>23</v>
      </c>
      <c r="J65" s="98" t="s">
        <v>23</v>
      </c>
      <c r="K65" s="98">
        <v>166.626</v>
      </c>
      <c r="L65" s="408">
        <v>178.10300000000001</v>
      </c>
      <c r="M65" s="408">
        <v>180</v>
      </c>
      <c r="N65" s="408">
        <v>199</v>
      </c>
      <c r="O65" s="81">
        <v>192.05298013245033</v>
      </c>
      <c r="P65" s="408"/>
      <c r="Q65" s="408"/>
      <c r="R65" s="408"/>
      <c r="S65" s="510" t="s">
        <v>23</v>
      </c>
      <c r="T65" s="81" t="s">
        <v>23</v>
      </c>
      <c r="U65" s="140">
        <v>724</v>
      </c>
      <c r="V65" s="140"/>
    </row>
    <row r="66" spans="2:22">
      <c r="B66" s="292" t="s">
        <v>114</v>
      </c>
      <c r="C66" s="259" t="s">
        <v>23</v>
      </c>
      <c r="D66" s="259" t="s">
        <v>23</v>
      </c>
      <c r="E66" s="259" t="s">
        <v>23</v>
      </c>
      <c r="F66" s="259" t="s">
        <v>23</v>
      </c>
      <c r="G66" s="259" t="s">
        <v>23</v>
      </c>
      <c r="H66" s="259" t="s">
        <v>23</v>
      </c>
      <c r="I66" s="259" t="s">
        <v>23</v>
      </c>
      <c r="J66" s="259" t="s">
        <v>23</v>
      </c>
      <c r="K66" s="259">
        <v>19.164999999999999</v>
      </c>
      <c r="L66" s="259">
        <v>19.091999999999999</v>
      </c>
      <c r="M66" s="259">
        <v>21.344999999999999</v>
      </c>
      <c r="N66" s="259">
        <v>21.1</v>
      </c>
      <c r="O66" s="259">
        <v>20.942136999999999</v>
      </c>
      <c r="P66" s="259"/>
      <c r="Q66" s="259"/>
      <c r="R66" s="259"/>
      <c r="S66" s="461" t="s">
        <v>23</v>
      </c>
      <c r="T66" s="259" t="s">
        <v>23</v>
      </c>
      <c r="U66" s="270">
        <v>21.1</v>
      </c>
      <c r="V66" s="259"/>
    </row>
    <row r="67" spans="2:22">
      <c r="B67" s="208" t="s">
        <v>198</v>
      </c>
      <c r="C67" s="259" t="s">
        <v>23</v>
      </c>
      <c r="D67" s="259" t="s">
        <v>23</v>
      </c>
      <c r="E67" s="259" t="s">
        <v>23</v>
      </c>
      <c r="F67" s="259" t="s">
        <v>23</v>
      </c>
      <c r="G67" s="259" t="s">
        <v>23</v>
      </c>
      <c r="H67" s="259" t="s">
        <v>23</v>
      </c>
      <c r="I67" s="259" t="s">
        <v>23</v>
      </c>
      <c r="J67" s="259" t="s">
        <v>23</v>
      </c>
      <c r="K67" s="259">
        <v>10.874000000000001</v>
      </c>
      <c r="L67" s="259">
        <v>10.976000000000001</v>
      </c>
      <c r="M67" s="259">
        <v>11.349</v>
      </c>
      <c r="N67" s="259">
        <v>11.6</v>
      </c>
      <c r="O67" s="259">
        <v>11.571315</v>
      </c>
      <c r="P67" s="259"/>
      <c r="Q67" s="259"/>
      <c r="R67" s="259"/>
      <c r="S67" s="461" t="s">
        <v>23</v>
      </c>
      <c r="T67" s="259" t="s">
        <v>23</v>
      </c>
      <c r="U67" s="270">
        <v>11.6</v>
      </c>
      <c r="V67" s="259"/>
    </row>
    <row r="68" spans="2:22">
      <c r="B68" s="292" t="s">
        <v>58</v>
      </c>
      <c r="C68" s="99" t="s">
        <v>23</v>
      </c>
      <c r="D68" s="99" t="s">
        <v>23</v>
      </c>
      <c r="E68" s="99" t="s">
        <v>23</v>
      </c>
      <c r="F68" s="99" t="s">
        <v>23</v>
      </c>
      <c r="G68" s="99" t="s">
        <v>23</v>
      </c>
      <c r="H68" s="99" t="s">
        <v>23</v>
      </c>
      <c r="I68" s="99" t="s">
        <v>23</v>
      </c>
      <c r="J68" s="99" t="s">
        <v>23</v>
      </c>
      <c r="K68" s="99">
        <v>11.779</v>
      </c>
      <c r="L68" s="99">
        <v>12.569000000000001</v>
      </c>
      <c r="M68" s="99">
        <v>13.032</v>
      </c>
      <c r="N68" s="99">
        <v>12.5</v>
      </c>
      <c r="O68" s="81">
        <v>12.141280353200882</v>
      </c>
      <c r="P68" s="99"/>
      <c r="Q68" s="99"/>
      <c r="R68" s="99"/>
      <c r="S68" s="517" t="s">
        <v>23</v>
      </c>
      <c r="T68" s="99" t="s">
        <v>23</v>
      </c>
      <c r="U68" s="145" t="s">
        <v>23</v>
      </c>
      <c r="V68" s="145"/>
    </row>
    <row r="69" spans="2:22">
      <c r="B69" s="292" t="s">
        <v>243</v>
      </c>
      <c r="C69" s="97" t="s">
        <v>23</v>
      </c>
      <c r="D69" s="97" t="s">
        <v>23</v>
      </c>
      <c r="E69" s="97" t="s">
        <v>23</v>
      </c>
      <c r="F69" s="97" t="s">
        <v>23</v>
      </c>
      <c r="G69" s="97" t="s">
        <v>23</v>
      </c>
      <c r="H69" s="97" t="s">
        <v>23</v>
      </c>
      <c r="I69" s="97" t="s">
        <v>23</v>
      </c>
      <c r="J69" s="97" t="s">
        <v>23</v>
      </c>
      <c r="K69" s="97"/>
      <c r="L69" s="97"/>
      <c r="M69" s="97"/>
      <c r="N69" s="97"/>
      <c r="O69" s="97"/>
      <c r="P69" s="97"/>
      <c r="Q69" s="97"/>
      <c r="R69" s="97"/>
      <c r="S69" s="512" t="s">
        <v>23</v>
      </c>
      <c r="T69" s="97" t="s">
        <v>23</v>
      </c>
      <c r="U69" s="144" t="s">
        <v>23</v>
      </c>
      <c r="V69" s="144"/>
    </row>
    <row r="70" spans="2:22">
      <c r="B70" s="208" t="s">
        <v>139</v>
      </c>
      <c r="C70" s="259" t="s">
        <v>23</v>
      </c>
      <c r="D70" s="259" t="s">
        <v>23</v>
      </c>
      <c r="E70" s="259" t="s">
        <v>23</v>
      </c>
      <c r="F70" s="259" t="s">
        <v>23</v>
      </c>
      <c r="G70" s="259" t="s">
        <v>23</v>
      </c>
      <c r="H70" s="259" t="s">
        <v>23</v>
      </c>
      <c r="I70" s="259" t="s">
        <v>23</v>
      </c>
      <c r="J70" s="259" t="s">
        <v>23</v>
      </c>
      <c r="K70" s="259">
        <v>6.8570000000000002</v>
      </c>
      <c r="L70" s="259">
        <v>7.3650000000000002</v>
      </c>
      <c r="M70" s="259">
        <v>7.53</v>
      </c>
      <c r="N70" s="259">
        <v>7.2</v>
      </c>
      <c r="O70" s="81">
        <v>6.8432671081677707</v>
      </c>
      <c r="P70" s="259"/>
      <c r="Q70" s="259"/>
      <c r="R70" s="259"/>
      <c r="S70" s="461" t="s">
        <v>23</v>
      </c>
      <c r="T70" s="259" t="s">
        <v>23</v>
      </c>
      <c r="U70" s="270" t="s">
        <v>23</v>
      </c>
      <c r="V70" s="270"/>
    </row>
    <row r="71" spans="2:22">
      <c r="B71" s="208" t="s">
        <v>140</v>
      </c>
      <c r="C71" s="259" t="s">
        <v>23</v>
      </c>
      <c r="D71" s="259" t="s">
        <v>23</v>
      </c>
      <c r="E71" s="259" t="s">
        <v>23</v>
      </c>
      <c r="F71" s="259" t="s">
        <v>23</v>
      </c>
      <c r="G71" s="259" t="s">
        <v>23</v>
      </c>
      <c r="H71" s="259" t="s">
        <v>23</v>
      </c>
      <c r="I71" s="259" t="s">
        <v>23</v>
      </c>
      <c r="J71" s="259" t="s">
        <v>23</v>
      </c>
      <c r="K71" s="259">
        <v>4.9219999999999997</v>
      </c>
      <c r="L71" s="259">
        <v>5.2039999999999997</v>
      </c>
      <c r="M71" s="259">
        <v>5.5030000000000001</v>
      </c>
      <c r="N71" s="259">
        <v>5.3</v>
      </c>
      <c r="O71" s="81">
        <v>5.2980132450331121</v>
      </c>
      <c r="P71" s="259"/>
      <c r="Q71" s="259"/>
      <c r="R71" s="259"/>
      <c r="S71" s="461" t="s">
        <v>23</v>
      </c>
      <c r="T71" s="259" t="s">
        <v>23</v>
      </c>
      <c r="U71" s="270" t="s">
        <v>23</v>
      </c>
      <c r="V71" s="270"/>
    </row>
    <row r="72" spans="2:22">
      <c r="B72" s="292" t="s">
        <v>77</v>
      </c>
      <c r="C72" s="101" t="s">
        <v>23</v>
      </c>
      <c r="D72" s="101" t="s">
        <v>23</v>
      </c>
      <c r="E72" s="101" t="s">
        <v>23</v>
      </c>
      <c r="F72" s="101" t="s">
        <v>23</v>
      </c>
      <c r="G72" s="101" t="s">
        <v>23</v>
      </c>
      <c r="H72" s="101" t="s">
        <v>23</v>
      </c>
      <c r="I72" s="101" t="s">
        <v>23</v>
      </c>
      <c r="J72" s="101" t="s">
        <v>23</v>
      </c>
      <c r="K72" s="101">
        <v>266.738</v>
      </c>
      <c r="L72" s="101">
        <v>274.596</v>
      </c>
      <c r="M72" s="101">
        <v>262.71254867680494</v>
      </c>
      <c r="N72" s="101">
        <v>274</v>
      </c>
      <c r="O72" s="259">
        <v>270</v>
      </c>
      <c r="P72" s="259"/>
      <c r="Q72" s="259"/>
      <c r="R72" s="259"/>
      <c r="S72" s="513" t="s">
        <v>23</v>
      </c>
      <c r="T72" s="101" t="s">
        <v>23</v>
      </c>
      <c r="U72" s="146" t="s">
        <v>23</v>
      </c>
      <c r="V72" s="259"/>
    </row>
    <row r="73" spans="2:22">
      <c r="B73" s="292" t="s">
        <v>78</v>
      </c>
      <c r="C73" s="290" t="s">
        <v>23</v>
      </c>
      <c r="D73" s="290" t="s">
        <v>23</v>
      </c>
      <c r="E73" s="290" t="s">
        <v>23</v>
      </c>
      <c r="F73" s="290" t="s">
        <v>23</v>
      </c>
      <c r="G73" s="290" t="s">
        <v>23</v>
      </c>
      <c r="H73" s="290" t="s">
        <v>23</v>
      </c>
      <c r="I73" s="290" t="s">
        <v>23</v>
      </c>
      <c r="J73" s="290" t="s">
        <v>23</v>
      </c>
      <c r="K73" s="290">
        <v>17187.707999999999</v>
      </c>
      <c r="L73" s="290">
        <v>17538.09</v>
      </c>
      <c r="M73" s="290">
        <v>16853.346401035618</v>
      </c>
      <c r="N73" s="290">
        <v>17448</v>
      </c>
      <c r="O73" s="259">
        <v>17025.512739750498</v>
      </c>
      <c r="P73" s="259"/>
      <c r="Q73" s="259"/>
      <c r="R73" s="259"/>
      <c r="S73" s="460" t="s">
        <v>23</v>
      </c>
      <c r="T73" s="290" t="s">
        <v>23</v>
      </c>
      <c r="U73" s="291" t="s">
        <v>23</v>
      </c>
      <c r="V73" s="259"/>
    </row>
    <row r="74" spans="2:22">
      <c r="B74" s="292" t="s">
        <v>24</v>
      </c>
      <c r="C74" s="96" t="s">
        <v>23</v>
      </c>
      <c r="D74" s="96" t="s">
        <v>23</v>
      </c>
      <c r="E74" s="96" t="s">
        <v>23</v>
      </c>
      <c r="F74" s="96" t="s">
        <v>23</v>
      </c>
      <c r="G74" s="96" t="s">
        <v>23</v>
      </c>
      <c r="H74" s="96" t="s">
        <v>23</v>
      </c>
      <c r="I74" s="96" t="s">
        <v>23</v>
      </c>
      <c r="J74" s="96" t="s">
        <v>23</v>
      </c>
      <c r="K74" s="96">
        <v>0.35049999999999998</v>
      </c>
      <c r="L74" s="96">
        <v>0.25159999999999999</v>
      </c>
      <c r="M74" s="96">
        <v>0.27860000000000001</v>
      </c>
      <c r="N74" s="96">
        <v>0.28799999999999998</v>
      </c>
      <c r="O74" s="294">
        <v>0.30299999999999999</v>
      </c>
      <c r="P74" s="259"/>
      <c r="Q74" s="259"/>
      <c r="R74" s="259"/>
      <c r="S74" s="514" t="s">
        <v>23</v>
      </c>
      <c r="T74" s="96" t="s">
        <v>23</v>
      </c>
      <c r="U74" s="147" t="s">
        <v>23</v>
      </c>
      <c r="V74" s="259"/>
    </row>
    <row r="75" spans="2:22" s="252" customFormat="1">
      <c r="B75" s="292" t="s">
        <v>157</v>
      </c>
      <c r="C75" s="294" t="s">
        <v>23</v>
      </c>
      <c r="D75" s="294" t="s">
        <v>23</v>
      </c>
      <c r="E75" s="294" t="s">
        <v>23</v>
      </c>
      <c r="F75" s="294" t="s">
        <v>23</v>
      </c>
      <c r="G75" s="294" t="s">
        <v>23</v>
      </c>
      <c r="H75" s="294" t="s">
        <v>23</v>
      </c>
      <c r="I75" s="294" t="s">
        <v>23</v>
      </c>
      <c r="J75" s="294" t="s">
        <v>23</v>
      </c>
      <c r="K75" s="340">
        <v>1392.372548718477</v>
      </c>
      <c r="L75" s="340">
        <v>1436</v>
      </c>
      <c r="M75" s="340">
        <v>1634.5034752665879</v>
      </c>
      <c r="N75" s="340">
        <v>1628</v>
      </c>
      <c r="O75" s="259">
        <v>1741.720601432736</v>
      </c>
      <c r="P75" s="259"/>
      <c r="Q75" s="259"/>
      <c r="R75" s="259"/>
      <c r="S75" s="293" t="s">
        <v>23</v>
      </c>
      <c r="T75" s="294" t="s">
        <v>23</v>
      </c>
      <c r="U75" s="445" t="s">
        <v>23</v>
      </c>
      <c r="V75" s="259"/>
    </row>
    <row r="76" spans="2:22">
      <c r="B76" s="292"/>
      <c r="C76" s="96"/>
      <c r="D76" s="96"/>
      <c r="E76" s="96"/>
      <c r="F76" s="96"/>
      <c r="G76" s="96"/>
      <c r="H76" s="96"/>
      <c r="I76" s="96"/>
      <c r="J76" s="96"/>
      <c r="K76" s="96"/>
      <c r="L76" s="96"/>
      <c r="M76" s="96"/>
      <c r="N76" s="96"/>
      <c r="O76" s="96"/>
      <c r="P76" s="96"/>
      <c r="Q76" s="96"/>
      <c r="R76" s="96"/>
      <c r="S76" s="514"/>
      <c r="T76" s="96"/>
      <c r="U76" s="147"/>
      <c r="V76" s="147"/>
    </row>
    <row r="77" spans="2:22" ht="13.5" thickBot="1">
      <c r="B77" s="191" t="s">
        <v>12</v>
      </c>
      <c r="C77" s="103" t="s">
        <v>29</v>
      </c>
      <c r="D77" s="103" t="s">
        <v>30</v>
      </c>
      <c r="E77" s="103" t="s">
        <v>31</v>
      </c>
      <c r="F77" s="103" t="s">
        <v>45</v>
      </c>
      <c r="G77" s="204" t="s">
        <v>69</v>
      </c>
      <c r="H77" s="204" t="s">
        <v>97</v>
      </c>
      <c r="I77" s="204" t="s">
        <v>127</v>
      </c>
      <c r="J77" s="204" t="s">
        <v>129</v>
      </c>
      <c r="K77" s="204" t="s">
        <v>133</v>
      </c>
      <c r="L77" s="204" t="s">
        <v>161</v>
      </c>
      <c r="M77" s="204" t="s">
        <v>164</v>
      </c>
      <c r="N77" s="204" t="s">
        <v>180</v>
      </c>
      <c r="O77" s="204" t="s">
        <v>185</v>
      </c>
      <c r="P77" s="204"/>
      <c r="Q77" s="204"/>
      <c r="R77" s="204"/>
      <c r="S77" s="509" t="s">
        <v>54</v>
      </c>
      <c r="T77" s="103" t="s">
        <v>128</v>
      </c>
      <c r="U77" s="470" t="s">
        <v>181</v>
      </c>
      <c r="V77" s="103"/>
    </row>
    <row r="78" spans="2:22">
      <c r="B78" s="292" t="s">
        <v>49</v>
      </c>
      <c r="C78" s="290" t="s">
        <v>23</v>
      </c>
      <c r="D78" s="290" t="s">
        <v>23</v>
      </c>
      <c r="E78" s="290" t="s">
        <v>23</v>
      </c>
      <c r="F78" s="290" t="s">
        <v>23</v>
      </c>
      <c r="G78" s="290" t="s">
        <v>23</v>
      </c>
      <c r="H78" s="290" t="s">
        <v>23</v>
      </c>
      <c r="I78" s="290" t="s">
        <v>23</v>
      </c>
      <c r="J78" s="290" t="s">
        <v>23</v>
      </c>
      <c r="K78" s="290">
        <v>333.80546977616603</v>
      </c>
      <c r="L78" s="290">
        <v>313.20429015572603</v>
      </c>
      <c r="M78" s="290">
        <v>302.36351702267899</v>
      </c>
      <c r="N78" s="290">
        <v>326</v>
      </c>
      <c r="O78" s="81">
        <v>296.35911920529799</v>
      </c>
      <c r="P78" s="290"/>
      <c r="Q78" s="290"/>
      <c r="R78" s="290"/>
      <c r="S78" s="460" t="s">
        <v>23</v>
      </c>
      <c r="T78" s="81" t="s">
        <v>23</v>
      </c>
      <c r="U78" s="140">
        <v>1275</v>
      </c>
      <c r="V78" s="140"/>
    </row>
    <row r="79" spans="2:22">
      <c r="B79" s="292" t="s">
        <v>53</v>
      </c>
      <c r="C79" s="290" t="s">
        <v>23</v>
      </c>
      <c r="D79" s="290" t="s">
        <v>23</v>
      </c>
      <c r="E79" s="290" t="s">
        <v>23</v>
      </c>
      <c r="F79" s="290" t="s">
        <v>23</v>
      </c>
      <c r="G79" s="290" t="s">
        <v>23</v>
      </c>
      <c r="H79" s="290" t="s">
        <v>23</v>
      </c>
      <c r="I79" s="290" t="s">
        <v>23</v>
      </c>
      <c r="J79" s="290" t="s">
        <v>23</v>
      </c>
      <c r="K79" s="290">
        <v>313.31600353561998</v>
      </c>
      <c r="L79" s="290">
        <v>307.11115154019802</v>
      </c>
      <c r="M79" s="290">
        <v>303.20328283414801</v>
      </c>
      <c r="N79" s="290">
        <v>293</v>
      </c>
      <c r="O79" s="81">
        <v>290.28141280353196</v>
      </c>
      <c r="P79" s="290"/>
      <c r="Q79" s="290"/>
      <c r="R79" s="290"/>
      <c r="S79" s="460" t="s">
        <v>23</v>
      </c>
      <c r="T79" s="81" t="s">
        <v>23</v>
      </c>
      <c r="U79" s="140">
        <v>1217</v>
      </c>
      <c r="V79" s="140"/>
    </row>
    <row r="80" spans="2:22">
      <c r="B80" s="292" t="s">
        <v>117</v>
      </c>
      <c r="C80" s="259" t="s">
        <v>23</v>
      </c>
      <c r="D80" s="259" t="s">
        <v>23</v>
      </c>
      <c r="E80" s="259" t="s">
        <v>23</v>
      </c>
      <c r="F80" s="259" t="s">
        <v>23</v>
      </c>
      <c r="G80" s="259" t="s">
        <v>23</v>
      </c>
      <c r="H80" s="259" t="s">
        <v>23</v>
      </c>
      <c r="I80" s="259" t="s">
        <v>23</v>
      </c>
      <c r="J80" s="259" t="s">
        <v>23</v>
      </c>
      <c r="K80" s="259">
        <v>2.8479999999999999</v>
      </c>
      <c r="L80" s="259">
        <v>2.8130000000000002</v>
      </c>
      <c r="M80" s="259">
        <v>2.7709999999999999</v>
      </c>
      <c r="N80" s="259">
        <v>2.8</v>
      </c>
      <c r="O80" s="259">
        <v>2.8</v>
      </c>
      <c r="P80" s="259"/>
      <c r="Q80" s="259"/>
      <c r="R80" s="259"/>
      <c r="S80" s="461" t="s">
        <v>23</v>
      </c>
      <c r="T80" s="259" t="s">
        <v>23</v>
      </c>
      <c r="U80" s="270">
        <v>2.8</v>
      </c>
      <c r="V80" s="259"/>
    </row>
    <row r="81" spans="2:22">
      <c r="B81" s="292" t="s">
        <v>243</v>
      </c>
      <c r="C81" s="97"/>
      <c r="D81" s="97"/>
      <c r="E81" s="97"/>
      <c r="F81" s="97"/>
      <c r="G81" s="97"/>
      <c r="H81" s="97"/>
      <c r="I81" s="97"/>
      <c r="J81" s="97"/>
      <c r="K81" s="97"/>
      <c r="L81" s="97"/>
      <c r="M81" s="97"/>
      <c r="N81" s="97"/>
      <c r="O81" s="97"/>
      <c r="P81" s="97"/>
      <c r="Q81" s="97"/>
      <c r="R81" s="97"/>
      <c r="S81" s="512"/>
      <c r="T81" s="97"/>
      <c r="U81" s="144"/>
      <c r="V81" s="144"/>
    </row>
    <row r="82" spans="2:22">
      <c r="B82" s="208" t="s">
        <v>118</v>
      </c>
      <c r="C82" s="259" t="s">
        <v>23</v>
      </c>
      <c r="D82" s="259" t="s">
        <v>23</v>
      </c>
      <c r="E82" s="259" t="s">
        <v>23</v>
      </c>
      <c r="F82" s="259" t="s">
        <v>23</v>
      </c>
      <c r="G82" s="259" t="s">
        <v>23</v>
      </c>
      <c r="H82" s="259" t="s">
        <v>23</v>
      </c>
      <c r="I82" s="259" t="s">
        <v>23</v>
      </c>
      <c r="J82" s="259" t="s">
        <v>23</v>
      </c>
      <c r="K82" s="259">
        <v>2.4009999999999998</v>
      </c>
      <c r="L82" s="259">
        <v>2.391</v>
      </c>
      <c r="M82" s="259">
        <v>2.3769999999999998</v>
      </c>
      <c r="N82" s="259">
        <v>2.4</v>
      </c>
      <c r="O82" s="259">
        <v>2.5</v>
      </c>
      <c r="P82" s="259"/>
      <c r="Q82" s="259"/>
      <c r="R82" s="259"/>
      <c r="S82" s="461" t="s">
        <v>23</v>
      </c>
      <c r="T82" s="259" t="s">
        <v>23</v>
      </c>
      <c r="U82" s="270">
        <v>2.4</v>
      </c>
      <c r="V82" s="259"/>
    </row>
    <row r="83" spans="2:22">
      <c r="B83" s="208" t="s">
        <v>119</v>
      </c>
      <c r="C83" s="259" t="s">
        <v>23</v>
      </c>
      <c r="D83" s="259" t="s">
        <v>23</v>
      </c>
      <c r="E83" s="259" t="s">
        <v>23</v>
      </c>
      <c r="F83" s="259" t="s">
        <v>23</v>
      </c>
      <c r="G83" s="259" t="s">
        <v>23</v>
      </c>
      <c r="H83" s="259" t="s">
        <v>23</v>
      </c>
      <c r="I83" s="259" t="s">
        <v>23</v>
      </c>
      <c r="J83" s="259" t="s">
        <v>23</v>
      </c>
      <c r="K83" s="259">
        <v>0.44700000000000001</v>
      </c>
      <c r="L83" s="259">
        <v>0.42199999999999999</v>
      </c>
      <c r="M83" s="259">
        <v>0.39400000000000002</v>
      </c>
      <c r="N83" s="259">
        <v>0.4</v>
      </c>
      <c r="O83" s="259">
        <v>0.3</v>
      </c>
      <c r="P83" s="259"/>
      <c r="Q83" s="259"/>
      <c r="R83" s="259"/>
      <c r="S83" s="461" t="s">
        <v>23</v>
      </c>
      <c r="T83" s="259" t="s">
        <v>23</v>
      </c>
      <c r="U83" s="270">
        <v>0.4</v>
      </c>
      <c r="V83" s="259"/>
    </row>
    <row r="84" spans="2:22">
      <c r="B84" s="292" t="s">
        <v>141</v>
      </c>
      <c r="C84" s="259" t="s">
        <v>23</v>
      </c>
      <c r="D84" s="259" t="s">
        <v>23</v>
      </c>
      <c r="E84" s="259" t="s">
        <v>23</v>
      </c>
      <c r="F84" s="259" t="s">
        <v>23</v>
      </c>
      <c r="G84" s="259" t="s">
        <v>23</v>
      </c>
      <c r="H84" s="259" t="s">
        <v>23</v>
      </c>
      <c r="I84" s="259" t="s">
        <v>23</v>
      </c>
      <c r="J84" s="259" t="s">
        <v>23</v>
      </c>
      <c r="K84" s="259">
        <v>30.222999999999999</v>
      </c>
      <c r="L84" s="259">
        <v>31.358000000000001</v>
      </c>
      <c r="M84" s="259">
        <v>31.273</v>
      </c>
      <c r="N84" s="259">
        <v>30.6</v>
      </c>
      <c r="O84" s="81">
        <v>30.132450331125828</v>
      </c>
      <c r="P84" s="259"/>
      <c r="Q84" s="259"/>
      <c r="R84" s="259"/>
      <c r="S84" s="461" t="s">
        <v>23</v>
      </c>
      <c r="T84" s="259" t="s">
        <v>23</v>
      </c>
      <c r="U84" s="270" t="s">
        <v>23</v>
      </c>
      <c r="V84" s="270"/>
    </row>
    <row r="85" spans="2:22">
      <c r="B85" s="292" t="s">
        <v>80</v>
      </c>
      <c r="C85" s="290" t="s">
        <v>23</v>
      </c>
      <c r="D85" s="290" t="s">
        <v>23</v>
      </c>
      <c r="E85" s="290" t="s">
        <v>23</v>
      </c>
      <c r="F85" s="290" t="s">
        <v>23</v>
      </c>
      <c r="G85" s="290" t="s">
        <v>23</v>
      </c>
      <c r="H85" s="290" t="s">
        <v>23</v>
      </c>
      <c r="I85" s="290" t="s">
        <v>23</v>
      </c>
      <c r="J85" s="290" t="s">
        <v>23</v>
      </c>
      <c r="K85" s="290">
        <v>3137.0520000000001</v>
      </c>
      <c r="L85" s="290">
        <v>2819.3020000000001</v>
      </c>
      <c r="M85" s="290">
        <v>2356.9189999999999</v>
      </c>
      <c r="N85" s="81">
        <v>2763.1884041511794</v>
      </c>
      <c r="O85" s="290">
        <v>2633</v>
      </c>
      <c r="P85" s="259"/>
      <c r="Q85" s="259"/>
      <c r="R85" s="259"/>
      <c r="S85" s="460" t="s">
        <v>23</v>
      </c>
      <c r="T85" s="290" t="s">
        <v>23</v>
      </c>
      <c r="U85" s="291" t="s">
        <v>23</v>
      </c>
      <c r="V85" s="259"/>
    </row>
    <row r="86" spans="2:22" ht="13.5" thickBot="1">
      <c r="B86" s="193"/>
      <c r="C86" s="104"/>
      <c r="D86" s="104"/>
      <c r="E86" s="104"/>
      <c r="F86" s="104"/>
      <c r="G86" s="104"/>
      <c r="H86" s="104"/>
      <c r="I86" s="104"/>
      <c r="J86" s="104"/>
      <c r="K86" s="104"/>
      <c r="L86" s="104"/>
      <c r="M86" s="104"/>
      <c r="N86" s="104"/>
      <c r="O86" s="104"/>
      <c r="P86" s="104"/>
      <c r="Q86" s="104"/>
      <c r="R86" s="104"/>
      <c r="S86" s="515"/>
      <c r="T86" s="104"/>
      <c r="U86" s="148"/>
      <c r="V86" s="148"/>
    </row>
    <row r="87" spans="2:22">
      <c r="B87" s="292" t="s">
        <v>120</v>
      </c>
      <c r="C87" s="259" t="s">
        <v>23</v>
      </c>
      <c r="D87" s="259" t="s">
        <v>23</v>
      </c>
      <c r="E87" s="259" t="s">
        <v>23</v>
      </c>
      <c r="F87" s="259" t="s">
        <v>23</v>
      </c>
      <c r="G87" s="259" t="s">
        <v>23</v>
      </c>
      <c r="H87" s="259" t="s">
        <v>23</v>
      </c>
      <c r="I87" s="259" t="s">
        <v>23</v>
      </c>
      <c r="J87" s="259" t="s">
        <v>23</v>
      </c>
      <c r="K87" s="259">
        <v>2.2309999999999999</v>
      </c>
      <c r="L87" s="259">
        <v>2.2189999999999999</v>
      </c>
      <c r="M87" s="259">
        <v>2.254</v>
      </c>
      <c r="N87" s="259">
        <v>2.2999999999999998</v>
      </c>
      <c r="O87" s="259">
        <v>2.302</v>
      </c>
      <c r="P87" s="259"/>
      <c r="Q87" s="259"/>
      <c r="R87" s="259"/>
      <c r="S87" s="461" t="s">
        <v>23</v>
      </c>
      <c r="T87" s="259" t="s">
        <v>23</v>
      </c>
      <c r="U87" s="270">
        <v>2.2999999999999998</v>
      </c>
      <c r="V87" s="259"/>
    </row>
    <row r="88" spans="2:22">
      <c r="B88" s="292" t="s">
        <v>5</v>
      </c>
      <c r="C88" s="97"/>
      <c r="D88" s="97"/>
      <c r="E88" s="97"/>
      <c r="F88" s="97"/>
      <c r="G88" s="97"/>
      <c r="H88" s="97"/>
      <c r="I88" s="97"/>
      <c r="J88" s="97"/>
      <c r="K88" s="97"/>
      <c r="L88" s="97"/>
      <c r="M88" s="97"/>
      <c r="N88" s="97"/>
      <c r="O88" s="97"/>
      <c r="P88" s="97"/>
      <c r="Q88" s="97"/>
      <c r="R88" s="97"/>
      <c r="S88" s="512"/>
      <c r="T88" s="97"/>
      <c r="U88" s="144"/>
      <c r="V88" s="97"/>
    </row>
    <row r="89" spans="2:22">
      <c r="B89" s="208" t="s">
        <v>121</v>
      </c>
      <c r="C89" s="259" t="s">
        <v>23</v>
      </c>
      <c r="D89" s="259" t="s">
        <v>23</v>
      </c>
      <c r="E89" s="259" t="s">
        <v>23</v>
      </c>
      <c r="F89" s="259" t="s">
        <v>23</v>
      </c>
      <c r="G89" s="259" t="s">
        <v>23</v>
      </c>
      <c r="H89" s="259" t="s">
        <v>23</v>
      </c>
      <c r="I89" s="259" t="s">
        <v>23</v>
      </c>
      <c r="J89" s="259" t="s">
        <v>23</v>
      </c>
      <c r="K89" s="259">
        <v>2.2240000000000002</v>
      </c>
      <c r="L89" s="259">
        <v>2.2120000000000002</v>
      </c>
      <c r="M89" s="259">
        <v>2.2469999999999999</v>
      </c>
      <c r="N89" s="259">
        <v>2.2999999999999998</v>
      </c>
      <c r="O89" s="259">
        <v>2.2999999999999998</v>
      </c>
      <c r="P89" s="259"/>
      <c r="Q89" s="259"/>
      <c r="R89" s="259"/>
      <c r="S89" s="461" t="s">
        <v>23</v>
      </c>
      <c r="T89" s="259" t="s">
        <v>23</v>
      </c>
      <c r="U89" s="270">
        <v>2.2999999999999998</v>
      </c>
      <c r="V89" s="259"/>
    </row>
    <row r="90" spans="2:22">
      <c r="B90" s="208" t="s">
        <v>85</v>
      </c>
      <c r="C90" s="259" t="s">
        <v>23</v>
      </c>
      <c r="D90" s="259" t="s">
        <v>23</v>
      </c>
      <c r="E90" s="259" t="s">
        <v>23</v>
      </c>
      <c r="F90" s="259" t="s">
        <v>23</v>
      </c>
      <c r="G90" s="259" t="s">
        <v>23</v>
      </c>
      <c r="H90" s="259" t="s">
        <v>23</v>
      </c>
      <c r="I90" s="259" t="s">
        <v>23</v>
      </c>
      <c r="J90" s="259" t="s">
        <v>23</v>
      </c>
      <c r="K90" s="259">
        <v>22.827000000000002</v>
      </c>
      <c r="L90" s="259">
        <v>23.798999999999999</v>
      </c>
      <c r="M90" s="259">
        <v>23.759</v>
      </c>
      <c r="N90" s="259">
        <v>22.7</v>
      </c>
      <c r="O90" s="81">
        <v>22.626931567328917</v>
      </c>
      <c r="P90" s="259"/>
      <c r="Q90" s="259"/>
      <c r="R90" s="259"/>
      <c r="S90" s="461" t="s">
        <v>23</v>
      </c>
      <c r="T90" s="259" t="s">
        <v>23</v>
      </c>
      <c r="U90" s="270" t="s">
        <v>23</v>
      </c>
      <c r="V90" s="259"/>
    </row>
    <row r="91" spans="2:22">
      <c r="B91" s="292"/>
      <c r="C91" s="290"/>
      <c r="D91" s="290"/>
      <c r="E91" s="290"/>
      <c r="F91" s="290"/>
      <c r="G91" s="290"/>
      <c r="H91" s="290"/>
      <c r="I91" s="290"/>
      <c r="J91" s="290"/>
      <c r="K91" s="290"/>
      <c r="L91" s="290"/>
      <c r="M91" s="290"/>
      <c r="N91" s="290"/>
      <c r="O91" s="290"/>
      <c r="P91" s="290"/>
      <c r="Q91" s="290"/>
      <c r="R91" s="290"/>
      <c r="S91" s="460"/>
      <c r="T91" s="290"/>
      <c r="U91" s="291"/>
      <c r="V91" s="290"/>
    </row>
    <row r="92" spans="2:22">
      <c r="B92" s="292" t="s">
        <v>122</v>
      </c>
      <c r="C92" s="259" t="s">
        <v>23</v>
      </c>
      <c r="D92" s="259" t="s">
        <v>23</v>
      </c>
      <c r="E92" s="259" t="s">
        <v>23</v>
      </c>
      <c r="F92" s="259" t="s">
        <v>23</v>
      </c>
      <c r="G92" s="259" t="s">
        <v>23</v>
      </c>
      <c r="H92" s="259" t="s">
        <v>23</v>
      </c>
      <c r="I92" s="259" t="s">
        <v>23</v>
      </c>
      <c r="J92" s="259" t="s">
        <v>23</v>
      </c>
      <c r="K92" s="259">
        <v>1.95</v>
      </c>
      <c r="L92" s="259">
        <v>1.954</v>
      </c>
      <c r="M92" s="259">
        <v>2.012</v>
      </c>
      <c r="N92" s="259">
        <v>2</v>
      </c>
      <c r="O92" s="259">
        <v>2.1</v>
      </c>
      <c r="P92" s="259"/>
      <c r="Q92" s="259"/>
      <c r="R92" s="259"/>
      <c r="S92" s="461" t="s">
        <v>23</v>
      </c>
      <c r="T92" s="259" t="s">
        <v>23</v>
      </c>
      <c r="U92" s="270">
        <v>2</v>
      </c>
      <c r="V92" s="259"/>
    </row>
    <row r="93" spans="2:22" ht="13.5" thickBot="1">
      <c r="B93" s="194"/>
      <c r="C93" s="102"/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2"/>
      <c r="O93" s="102"/>
      <c r="P93" s="102"/>
      <c r="Q93" s="102"/>
      <c r="R93" s="102"/>
      <c r="S93" s="516"/>
      <c r="T93" s="102"/>
      <c r="U93" s="149"/>
      <c r="V93" s="149"/>
    </row>
    <row r="94" spans="2:22" ht="13.5" thickTop="1">
      <c r="B94" s="411"/>
      <c r="C94" s="105"/>
      <c r="D94" s="105"/>
      <c r="E94" s="105"/>
      <c r="F94" s="105"/>
      <c r="G94" s="105"/>
      <c r="H94" s="105"/>
      <c r="I94" s="105"/>
      <c r="J94" s="105"/>
      <c r="K94" s="105"/>
      <c r="L94" s="105"/>
      <c r="M94" s="105"/>
      <c r="N94" s="105"/>
      <c r="O94" s="105"/>
      <c r="P94" s="105"/>
      <c r="Q94" s="105"/>
      <c r="R94" s="105"/>
      <c r="S94" s="105"/>
      <c r="T94" s="105"/>
      <c r="U94" s="105"/>
      <c r="V94" s="105"/>
    </row>
  </sheetData>
  <hyperlinks>
    <hyperlink ref="B2" location="Index!A1" display="index page"/>
  </hyperlinks>
  <pageMargins left="0.7" right="0.7" top="0.75" bottom="0.75" header="0.3" footer="0.3"/>
  <pageSetup paperSize="9" scale="55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5"/>
  <sheetViews>
    <sheetView showGridLines="0" tabSelected="1" view="pageBreakPreview" zoomScale="90" zoomScaleNormal="80" zoomScaleSheetLayoutView="90" workbookViewId="0">
      <pane xSplit="1" ySplit="4" topLeftCell="B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8.85546875" defaultRowHeight="12.75"/>
  <cols>
    <col min="1" max="1" width="28.42578125" style="434" customWidth="1"/>
    <col min="2" max="2" width="16.42578125" style="434" bestFit="1" customWidth="1"/>
    <col min="3" max="3" width="11.85546875" style="434" customWidth="1"/>
    <col min="4" max="4" width="10.85546875" style="434" customWidth="1"/>
    <col min="5" max="5" width="14" style="434" bestFit="1" customWidth="1"/>
    <col min="6" max="6" width="14" style="434" customWidth="1"/>
    <col min="7" max="7" width="13.85546875" style="434" customWidth="1"/>
    <col min="8" max="8" width="3" style="519" customWidth="1"/>
    <col min="9" max="12" width="15.140625" style="434" bestFit="1" customWidth="1"/>
    <col min="13" max="13" width="15.140625" style="434" customWidth="1"/>
    <col min="14" max="14" width="19" style="434" customWidth="1"/>
    <col min="15" max="15" width="9.140625" style="105"/>
    <col min="16" max="16384" width="8.85546875" style="434"/>
  </cols>
  <sheetData>
    <row r="1" spans="1:18" ht="18">
      <c r="A1" s="36" t="s">
        <v>7</v>
      </c>
    </row>
    <row r="2" spans="1:18" ht="40.9" customHeight="1" thickBot="1">
      <c r="A2" s="435" t="s">
        <v>209</v>
      </c>
    </row>
    <row r="3" spans="1:18" ht="15.75" customHeight="1" thickTop="1" thickBot="1">
      <c r="A3" s="568"/>
      <c r="B3" s="572" t="s">
        <v>210</v>
      </c>
      <c r="C3" s="572"/>
      <c r="D3" s="572"/>
      <c r="E3" s="572"/>
      <c r="F3" s="572"/>
      <c r="G3" s="573"/>
      <c r="I3" s="574" t="s">
        <v>211</v>
      </c>
      <c r="J3" s="575"/>
      <c r="K3" s="575"/>
      <c r="L3" s="575"/>
      <c r="M3" s="575"/>
      <c r="N3" s="576"/>
      <c r="O3" s="532"/>
    </row>
    <row r="4" spans="1:18">
      <c r="A4" s="534"/>
      <c r="B4" s="535" t="s">
        <v>133</v>
      </c>
      <c r="C4" s="535" t="s">
        <v>161</v>
      </c>
      <c r="D4" s="535" t="s">
        <v>164</v>
      </c>
      <c r="E4" s="535" t="s">
        <v>180</v>
      </c>
      <c r="F4" s="536" t="s">
        <v>181</v>
      </c>
      <c r="G4" s="536" t="s">
        <v>185</v>
      </c>
      <c r="H4" s="522"/>
      <c r="I4" s="550" t="s">
        <v>133</v>
      </c>
      <c r="J4" s="535" t="s">
        <v>161</v>
      </c>
      <c r="K4" s="535" t="s">
        <v>164</v>
      </c>
      <c r="L4" s="535" t="s">
        <v>180</v>
      </c>
      <c r="M4" s="536" t="s">
        <v>181</v>
      </c>
      <c r="N4" s="535" t="s">
        <v>185</v>
      </c>
      <c r="O4" s="248"/>
    </row>
    <row r="5" spans="1:18">
      <c r="A5" s="537" t="s">
        <v>0</v>
      </c>
      <c r="B5" s="538"/>
      <c r="C5" s="538"/>
      <c r="D5" s="538"/>
      <c r="E5" s="538"/>
      <c r="F5" s="539"/>
      <c r="G5" s="539"/>
      <c r="H5" s="520"/>
      <c r="I5" s="551"/>
      <c r="J5" s="538"/>
      <c r="K5" s="538"/>
      <c r="L5" s="538"/>
      <c r="M5" s="539"/>
      <c r="N5" s="539"/>
      <c r="O5" s="533"/>
    </row>
    <row r="6" spans="1:18">
      <c r="A6" s="540" t="s">
        <v>212</v>
      </c>
      <c r="B6" s="530">
        <v>421</v>
      </c>
      <c r="C6" s="530">
        <v>524</v>
      </c>
      <c r="D6" s="530">
        <v>455</v>
      </c>
      <c r="E6" s="530">
        <v>423.68375320000018</v>
      </c>
      <c r="F6" s="524">
        <v>1823.6837532000002</v>
      </c>
      <c r="G6" s="524">
        <v>324.24726335000003</v>
      </c>
      <c r="I6" s="543">
        <v>26129.852991769902</v>
      </c>
      <c r="J6" s="530">
        <v>27536.040778740102</v>
      </c>
      <c r="K6" s="530">
        <v>28466.25033694</v>
      </c>
      <c r="L6" s="530">
        <v>28012.360314600006</v>
      </c>
      <c r="M6" s="524">
        <v>110144.50442205001</v>
      </c>
      <c r="N6" s="524">
        <v>24159.040860720001</v>
      </c>
      <c r="O6" s="533"/>
    </row>
    <row r="7" spans="1:18">
      <c r="A7" s="541" t="s">
        <v>213</v>
      </c>
      <c r="B7" s="531"/>
      <c r="C7" s="531"/>
      <c r="D7" s="531"/>
      <c r="E7" s="531">
        <v>-30</v>
      </c>
      <c r="F7" s="525">
        <v>-30</v>
      </c>
      <c r="G7" s="525"/>
      <c r="I7" s="544"/>
      <c r="J7" s="531"/>
      <c r="K7" s="531"/>
      <c r="L7" s="531">
        <v>-2152</v>
      </c>
      <c r="M7" s="525">
        <v>-2152</v>
      </c>
      <c r="N7" s="525"/>
    </row>
    <row r="8" spans="1:18">
      <c r="A8" s="541" t="s">
        <v>214</v>
      </c>
      <c r="B8" s="531"/>
      <c r="C8" s="531"/>
      <c r="D8" s="531"/>
      <c r="E8" s="531">
        <v>2</v>
      </c>
      <c r="F8" s="525">
        <v>2</v>
      </c>
      <c r="G8" s="525"/>
      <c r="I8" s="544"/>
      <c r="J8" s="531"/>
      <c r="K8" s="531"/>
      <c r="L8" s="531">
        <v>132</v>
      </c>
      <c r="M8" s="525">
        <v>132</v>
      </c>
      <c r="N8" s="525"/>
      <c r="O8" s="533"/>
    </row>
    <row r="9" spans="1:18">
      <c r="A9" s="541" t="s">
        <v>215</v>
      </c>
      <c r="B9" s="531"/>
      <c r="C9" s="531"/>
      <c r="D9" s="531"/>
      <c r="E9" s="531"/>
      <c r="F9" s="525">
        <v>0.74914089428322994</v>
      </c>
      <c r="G9" s="525">
        <v>0.74914089428322994</v>
      </c>
      <c r="I9" s="544"/>
      <c r="J9" s="531"/>
      <c r="K9" s="531"/>
      <c r="L9" s="531"/>
      <c r="M9" s="525">
        <v>52.82199937</v>
      </c>
      <c r="N9" s="525">
        <v>52.82199937</v>
      </c>
      <c r="O9" s="533"/>
    </row>
    <row r="10" spans="1:18">
      <c r="A10" s="540" t="s">
        <v>216</v>
      </c>
      <c r="B10" s="530">
        <v>421</v>
      </c>
      <c r="C10" s="530">
        <v>524</v>
      </c>
      <c r="D10" s="530">
        <v>455</v>
      </c>
      <c r="E10" s="530">
        <v>395.68375320000018</v>
      </c>
      <c r="F10" s="524">
        <v>1796.4328940942835</v>
      </c>
      <c r="G10" s="524">
        <v>324.99640424428327</v>
      </c>
      <c r="I10" s="543">
        <v>26129.852991769902</v>
      </c>
      <c r="J10" s="530">
        <v>27536.040778740102</v>
      </c>
      <c r="K10" s="530">
        <v>28466.25033694</v>
      </c>
      <c r="L10" s="530">
        <v>25992.360314600006</v>
      </c>
      <c r="M10" s="524">
        <v>108177.32642142002</v>
      </c>
      <c r="N10" s="524">
        <v>24211.862860090001</v>
      </c>
      <c r="O10" s="533"/>
    </row>
    <row r="11" spans="1:18">
      <c r="A11" s="542" t="s">
        <v>6</v>
      </c>
      <c r="B11" s="529"/>
      <c r="C11" s="529"/>
      <c r="D11" s="529"/>
      <c r="E11" s="529"/>
      <c r="F11" s="523"/>
      <c r="G11" s="523"/>
      <c r="I11" s="552"/>
      <c r="J11" s="529"/>
      <c r="K11" s="529"/>
      <c r="L11" s="529"/>
      <c r="M11" s="523"/>
      <c r="N11" s="523"/>
    </row>
    <row r="12" spans="1:18">
      <c r="A12" s="540" t="s">
        <v>217</v>
      </c>
      <c r="B12" s="530">
        <v>168.71740112485799</v>
      </c>
      <c r="C12" s="530">
        <v>175.04416509196801</v>
      </c>
      <c r="D12" s="530">
        <v>177.912089313477</v>
      </c>
      <c r="E12" s="530">
        <v>162</v>
      </c>
      <c r="F12" s="524">
        <v>683.67365553030299</v>
      </c>
      <c r="G12" s="524">
        <v>158.27502183999999</v>
      </c>
      <c r="I12" s="543">
        <v>15722.8846574</v>
      </c>
      <c r="J12" s="530">
        <v>17198.805257973701</v>
      </c>
      <c r="K12" s="530">
        <v>18330.468921627802</v>
      </c>
      <c r="L12" s="530">
        <v>17300</v>
      </c>
      <c r="M12" s="524">
        <v>68552.158837001509</v>
      </c>
      <c r="N12" s="524">
        <v>17060.018360220001</v>
      </c>
    </row>
    <row r="13" spans="1:18">
      <c r="A13" s="541" t="s">
        <v>215</v>
      </c>
      <c r="B13" s="531"/>
      <c r="C13" s="531"/>
      <c r="D13" s="531"/>
      <c r="E13" s="531">
        <v>6</v>
      </c>
      <c r="F13" s="525">
        <v>6</v>
      </c>
      <c r="G13" s="525"/>
      <c r="I13" s="544"/>
      <c r="J13" s="531"/>
      <c r="K13" s="531"/>
      <c r="L13" s="531">
        <v>676.51131950000001</v>
      </c>
      <c r="M13" s="525">
        <v>676.51131950000001</v>
      </c>
      <c r="N13" s="525"/>
    </row>
    <row r="14" spans="1:18">
      <c r="A14" s="541" t="s">
        <v>218</v>
      </c>
      <c r="B14" s="531"/>
      <c r="C14" s="531"/>
      <c r="D14" s="531"/>
      <c r="E14" s="531">
        <v>6</v>
      </c>
      <c r="F14" s="525">
        <v>6</v>
      </c>
      <c r="G14" s="525"/>
      <c r="I14" s="544"/>
      <c r="J14" s="531"/>
      <c r="K14" s="531"/>
      <c r="L14" s="531">
        <v>593.28755549000005</v>
      </c>
      <c r="M14" s="525">
        <v>593.28755549000005</v>
      </c>
      <c r="N14" s="525"/>
      <c r="O14" s="533"/>
    </row>
    <row r="15" spans="1:18">
      <c r="A15" s="540" t="s">
        <v>216</v>
      </c>
      <c r="B15" s="530">
        <v>168.71740112485799</v>
      </c>
      <c r="C15" s="530">
        <v>175.04416509196801</v>
      </c>
      <c r="D15" s="530">
        <v>177.912089313477</v>
      </c>
      <c r="E15" s="530">
        <v>174</v>
      </c>
      <c r="F15" s="524">
        <v>695.67365553030299</v>
      </c>
      <c r="G15" s="524">
        <v>158.27502183999999</v>
      </c>
      <c r="H15" s="521"/>
      <c r="I15" s="543">
        <v>15722.8846574</v>
      </c>
      <c r="J15" s="530">
        <v>17198.805257973701</v>
      </c>
      <c r="K15" s="530">
        <v>18330.468921627802</v>
      </c>
      <c r="L15" s="530">
        <v>18569.79887499</v>
      </c>
      <c r="M15" s="524">
        <v>69821.957711991505</v>
      </c>
      <c r="N15" s="524">
        <v>17060.018360220001</v>
      </c>
      <c r="O15" s="533"/>
      <c r="R15" s="434" t="s">
        <v>28</v>
      </c>
    </row>
    <row r="16" spans="1:18">
      <c r="A16" s="542" t="s">
        <v>9</v>
      </c>
      <c r="B16" s="529"/>
      <c r="C16" s="529"/>
      <c r="D16" s="529"/>
      <c r="E16" s="529"/>
      <c r="F16" s="523"/>
      <c r="G16" s="523"/>
      <c r="I16" s="552"/>
      <c r="J16" s="529"/>
      <c r="K16" s="529"/>
      <c r="L16" s="529"/>
      <c r="M16" s="523"/>
      <c r="N16" s="523"/>
      <c r="O16" s="533"/>
    </row>
    <row r="17" spans="1:15">
      <c r="A17" s="543" t="s">
        <v>217</v>
      </c>
      <c r="B17" s="530">
        <v>95.890797281070306</v>
      </c>
      <c r="C17" s="530">
        <v>106.32224212615199</v>
      </c>
      <c r="D17" s="530">
        <v>103.21057585583999</v>
      </c>
      <c r="E17" s="530">
        <v>104</v>
      </c>
      <c r="F17" s="524">
        <v>409.42361526306229</v>
      </c>
      <c r="G17" s="524">
        <v>116.15730223</v>
      </c>
      <c r="I17" s="543">
        <v>9724.5307107000008</v>
      </c>
      <c r="J17" s="530">
        <v>10827.786072340001</v>
      </c>
      <c r="K17" s="530">
        <v>10619.81497351</v>
      </c>
      <c r="L17" s="530">
        <v>10900</v>
      </c>
      <c r="M17" s="524">
        <v>42072.131756549999</v>
      </c>
      <c r="N17" s="524">
        <v>12166.466473859999</v>
      </c>
    </row>
    <row r="18" spans="1:15">
      <c r="A18" s="544" t="s">
        <v>219</v>
      </c>
      <c r="B18" s="531">
        <v>7</v>
      </c>
      <c r="C18" s="531"/>
      <c r="D18" s="531"/>
      <c r="E18" s="531"/>
      <c r="F18" s="525">
        <v>7</v>
      </c>
      <c r="G18" s="525"/>
      <c r="I18" s="544">
        <v>766</v>
      </c>
      <c r="J18" s="531"/>
      <c r="K18" s="531"/>
      <c r="L18" s="531"/>
      <c r="M18" s="525">
        <v>700</v>
      </c>
      <c r="N18" s="525"/>
    </row>
    <row r="19" spans="1:15">
      <c r="A19" s="544" t="s">
        <v>215</v>
      </c>
      <c r="B19" s="531"/>
      <c r="C19" s="531"/>
      <c r="D19" s="531"/>
      <c r="E19" s="531">
        <v>2</v>
      </c>
      <c r="F19" s="525">
        <v>2</v>
      </c>
      <c r="G19" s="525">
        <v>3.2329927549768902</v>
      </c>
      <c r="I19" s="544"/>
      <c r="J19" s="531"/>
      <c r="K19" s="531"/>
      <c r="L19" s="531">
        <v>187.984036</v>
      </c>
      <c r="M19" s="525">
        <v>187.984036</v>
      </c>
      <c r="N19" s="525">
        <v>338.58260999999999</v>
      </c>
    </row>
    <row r="20" spans="1:15">
      <c r="A20" s="544" t="s">
        <v>225</v>
      </c>
      <c r="B20" s="531"/>
      <c r="C20" s="531"/>
      <c r="D20" s="531">
        <v>-9</v>
      </c>
      <c r="E20" s="531"/>
      <c r="F20" s="525">
        <v>-9</v>
      </c>
      <c r="G20" s="525"/>
      <c r="I20" s="544"/>
      <c r="J20" s="531"/>
      <c r="K20" s="531">
        <v>-971.49879999999996</v>
      </c>
      <c r="L20" s="531"/>
      <c r="M20" s="525">
        <v>-971.49879999999996</v>
      </c>
      <c r="N20" s="525"/>
    </row>
    <row r="21" spans="1:15">
      <c r="A21" s="543" t="s">
        <v>216</v>
      </c>
      <c r="B21" s="530">
        <v>102.89079728107031</v>
      </c>
      <c r="C21" s="530">
        <v>106.32224212615199</v>
      </c>
      <c r="D21" s="530">
        <v>94.210575855839991</v>
      </c>
      <c r="E21" s="530">
        <v>106</v>
      </c>
      <c r="F21" s="524">
        <v>409.42361526306229</v>
      </c>
      <c r="G21" s="524">
        <v>119.39029498497689</v>
      </c>
      <c r="H21" s="521"/>
      <c r="I21" s="543">
        <f>SUM(I17:I18)</f>
        <v>10490.530710700001</v>
      </c>
      <c r="J21" s="530">
        <v>10827.786072340001</v>
      </c>
      <c r="K21" s="530">
        <v>9648.3161735100002</v>
      </c>
      <c r="L21" s="530">
        <v>11087.984036</v>
      </c>
      <c r="M21" s="524">
        <v>41988.61699255</v>
      </c>
      <c r="N21" s="524">
        <v>12505.049083859998</v>
      </c>
    </row>
    <row r="22" spans="1:15">
      <c r="A22" s="542" t="s">
        <v>10</v>
      </c>
      <c r="B22" s="529"/>
      <c r="C22" s="529"/>
      <c r="D22" s="529"/>
      <c r="E22" s="529"/>
      <c r="F22" s="523"/>
      <c r="G22" s="523"/>
      <c r="I22" s="552"/>
      <c r="J22" s="529"/>
      <c r="K22" s="529"/>
      <c r="L22" s="529"/>
      <c r="M22" s="523"/>
      <c r="N22" s="523"/>
    </row>
    <row r="23" spans="1:15">
      <c r="A23" s="541" t="s">
        <v>212</v>
      </c>
      <c r="B23" s="530">
        <v>59.539186684343704</v>
      </c>
      <c r="C23" s="530">
        <v>63.377849186265202</v>
      </c>
      <c r="D23" s="530">
        <v>68.651864367443096</v>
      </c>
      <c r="E23" s="530">
        <v>51</v>
      </c>
      <c r="F23" s="524">
        <v>242.56890023805201</v>
      </c>
      <c r="G23" s="524">
        <v>70.084967479999989</v>
      </c>
      <c r="H23" s="521"/>
      <c r="I23" s="543">
        <v>4635.121169</v>
      </c>
      <c r="J23" s="530">
        <v>4930.03936505</v>
      </c>
      <c r="K23" s="530">
        <v>5339.4162779500002</v>
      </c>
      <c r="L23" s="530">
        <v>4000</v>
      </c>
      <c r="M23" s="524">
        <v>18904.576811999999</v>
      </c>
      <c r="N23" s="524">
        <v>5499.6386540000003</v>
      </c>
    </row>
    <row r="24" spans="1:15">
      <c r="A24" s="541" t="s">
        <v>215</v>
      </c>
      <c r="B24" s="531"/>
      <c r="C24" s="531"/>
      <c r="D24" s="531"/>
      <c r="E24" s="531">
        <v>4</v>
      </c>
      <c r="F24" s="525">
        <v>4</v>
      </c>
      <c r="G24" s="525">
        <v>4.4760155583143195</v>
      </c>
      <c r="I24" s="544"/>
      <c r="J24" s="531"/>
      <c r="K24" s="531"/>
      <c r="L24" s="531">
        <v>332.97218400000003</v>
      </c>
      <c r="M24" s="525">
        <v>332.97218400000003</v>
      </c>
      <c r="N24" s="525">
        <v>350.81264299999998</v>
      </c>
    </row>
    <row r="25" spans="1:15">
      <c r="A25" s="541" t="s">
        <v>230</v>
      </c>
      <c r="B25" s="531"/>
      <c r="C25" s="531"/>
      <c r="D25" s="531">
        <v>2</v>
      </c>
      <c r="E25" s="531">
        <v>12</v>
      </c>
      <c r="F25" s="525">
        <v>14</v>
      </c>
      <c r="G25" s="525"/>
      <c r="I25" s="544"/>
      <c r="J25" s="531"/>
      <c r="K25" s="531">
        <v>155.52699999999999</v>
      </c>
      <c r="L25" s="531">
        <v>923</v>
      </c>
      <c r="M25" s="525">
        <v>1078.527</v>
      </c>
      <c r="N25" s="525"/>
    </row>
    <row r="26" spans="1:15">
      <c r="A26" s="541" t="s">
        <v>218</v>
      </c>
      <c r="B26" s="531"/>
      <c r="C26" s="531"/>
      <c r="D26" s="531"/>
      <c r="E26" s="531">
        <v>7</v>
      </c>
      <c r="F26" s="525">
        <v>7</v>
      </c>
      <c r="G26" s="525"/>
      <c r="I26" s="544"/>
      <c r="J26" s="531"/>
      <c r="K26" s="531"/>
      <c r="L26" s="531">
        <v>526.32221000000004</v>
      </c>
      <c r="M26" s="525">
        <v>526.32221000000004</v>
      </c>
      <c r="N26" s="525"/>
    </row>
    <row r="27" spans="1:15">
      <c r="A27" s="541" t="s">
        <v>216</v>
      </c>
      <c r="B27" s="530">
        <v>59.539186684343704</v>
      </c>
      <c r="C27" s="530">
        <v>63.377849186265202</v>
      </c>
      <c r="D27" s="530">
        <v>70.651864367443096</v>
      </c>
      <c r="E27" s="530">
        <v>74</v>
      </c>
      <c r="F27" s="524">
        <v>267.56890023805204</v>
      </c>
      <c r="G27" s="524">
        <v>74.560983038314305</v>
      </c>
      <c r="H27" s="521"/>
      <c r="I27" s="543">
        <v>4635.121169</v>
      </c>
      <c r="J27" s="530">
        <v>4930.03936505</v>
      </c>
      <c r="K27" s="530">
        <v>5494.9432779500003</v>
      </c>
      <c r="L27" s="530">
        <v>5782.2943940000005</v>
      </c>
      <c r="M27" s="524">
        <v>20842.398205999998</v>
      </c>
      <c r="N27" s="524">
        <v>5850.4512970000005</v>
      </c>
    </row>
    <row r="28" spans="1:15">
      <c r="A28" s="542" t="s">
        <v>11</v>
      </c>
      <c r="B28" s="529"/>
      <c r="C28" s="529"/>
      <c r="D28" s="529"/>
      <c r="E28" s="529"/>
      <c r="F28" s="523"/>
      <c r="G28" s="523"/>
      <c r="I28" s="552"/>
      <c r="J28" s="529"/>
      <c r="K28" s="529"/>
      <c r="L28" s="529"/>
      <c r="M28" s="523"/>
      <c r="N28" s="523"/>
    </row>
    <row r="29" spans="1:15">
      <c r="A29" s="541" t="s">
        <v>212</v>
      </c>
      <c r="B29" s="530">
        <v>63</v>
      </c>
      <c r="C29" s="530">
        <v>70</v>
      </c>
      <c r="D29" s="530">
        <v>84</v>
      </c>
      <c r="E29" s="530">
        <v>75</v>
      </c>
      <c r="F29" s="524">
        <v>292</v>
      </c>
      <c r="G29" s="524">
        <v>71.355716250000015</v>
      </c>
      <c r="I29" s="553">
        <v>1277.5228732966002</v>
      </c>
      <c r="J29" s="432">
        <v>1512.4212675111999</v>
      </c>
      <c r="K29" s="432">
        <v>1835.49157374489</v>
      </c>
      <c r="L29" s="432">
        <v>1706</v>
      </c>
      <c r="M29" s="524">
        <v>6331.4357145526901</v>
      </c>
      <c r="N29" s="546">
        <v>1830.2963065699998</v>
      </c>
      <c r="O29" s="533"/>
    </row>
    <row r="30" spans="1:15">
      <c r="A30" s="541" t="s">
        <v>215</v>
      </c>
      <c r="B30" s="531"/>
      <c r="C30" s="531"/>
      <c r="D30" s="531"/>
      <c r="E30" s="531"/>
      <c r="F30" s="525">
        <v>0</v>
      </c>
      <c r="G30" s="525">
        <v>4.96479449534541E-2</v>
      </c>
      <c r="I30" s="544"/>
      <c r="J30" s="531"/>
      <c r="K30" s="531"/>
      <c r="L30" s="531"/>
      <c r="M30" s="525">
        <v>0</v>
      </c>
      <c r="N30" s="525">
        <v>1.3094699999999999</v>
      </c>
      <c r="O30" s="533"/>
    </row>
    <row r="31" spans="1:15">
      <c r="A31" s="541" t="s">
        <v>220</v>
      </c>
      <c r="B31" s="531"/>
      <c r="C31" s="531"/>
      <c r="D31" s="531"/>
      <c r="E31" s="531"/>
      <c r="F31" s="525">
        <v>0</v>
      </c>
      <c r="G31" s="525">
        <v>-0.85757610013370389</v>
      </c>
      <c r="I31" s="544"/>
      <c r="J31" s="531"/>
      <c r="K31" s="531"/>
      <c r="L31" s="531"/>
      <c r="M31" s="525">
        <v>0</v>
      </c>
      <c r="N31" s="525">
        <v>-22</v>
      </c>
    </row>
    <row r="32" spans="1:15">
      <c r="A32" s="541" t="s">
        <v>216</v>
      </c>
      <c r="B32" s="530">
        <v>63</v>
      </c>
      <c r="C32" s="530">
        <v>70</v>
      </c>
      <c r="D32" s="530">
        <v>84</v>
      </c>
      <c r="E32" s="530">
        <v>75</v>
      </c>
      <c r="F32" s="524">
        <v>292</v>
      </c>
      <c r="G32" s="524">
        <v>70.547788094819765</v>
      </c>
      <c r="H32" s="521"/>
      <c r="I32" s="543">
        <v>1277.5228732966002</v>
      </c>
      <c r="J32" s="530">
        <v>1512.4212675111999</v>
      </c>
      <c r="K32" s="530">
        <v>1835.49157374489</v>
      </c>
      <c r="L32" s="530">
        <v>1706</v>
      </c>
      <c r="M32" s="524">
        <v>6331.4357145526901</v>
      </c>
      <c r="N32" s="524">
        <v>1809.6057765699998</v>
      </c>
    </row>
    <row r="33" spans="1:14">
      <c r="A33" s="542" t="s">
        <v>13</v>
      </c>
      <c r="B33" s="529"/>
      <c r="C33" s="529"/>
      <c r="D33" s="529"/>
      <c r="E33" s="529"/>
      <c r="F33" s="523"/>
      <c r="G33" s="523"/>
      <c r="I33" s="552"/>
      <c r="J33" s="529"/>
      <c r="K33" s="529"/>
      <c r="L33" s="529"/>
      <c r="M33" s="523"/>
      <c r="N33" s="523"/>
    </row>
    <row r="34" spans="1:14">
      <c r="A34" s="541" t="s">
        <v>217</v>
      </c>
      <c r="B34" s="530">
        <v>81</v>
      </c>
      <c r="C34" s="530">
        <v>82</v>
      </c>
      <c r="D34" s="530">
        <v>66</v>
      </c>
      <c r="E34" s="530">
        <v>46</v>
      </c>
      <c r="F34" s="524">
        <v>275</v>
      </c>
      <c r="G34" s="524">
        <v>31.359700830000005</v>
      </c>
      <c r="I34" s="543">
        <v>14980.688512169099</v>
      </c>
      <c r="J34" s="530">
        <v>15265.1837257112</v>
      </c>
      <c r="K34" s="530">
        <v>14107.8638862558</v>
      </c>
      <c r="L34" s="530">
        <v>13714</v>
      </c>
      <c r="M34" s="524">
        <v>58067.7361241361</v>
      </c>
      <c r="N34" s="524">
        <v>11119.081908030001</v>
      </c>
    </row>
    <row r="35" spans="1:14">
      <c r="A35" s="541" t="s">
        <v>215</v>
      </c>
      <c r="B35" s="545"/>
      <c r="C35" s="531"/>
      <c r="D35" s="531"/>
      <c r="E35" s="531">
        <v>1</v>
      </c>
      <c r="F35" s="525">
        <v>1</v>
      </c>
      <c r="G35" s="525">
        <v>0.91101586879237795</v>
      </c>
      <c r="I35" s="544"/>
      <c r="J35" s="531"/>
      <c r="K35" s="531"/>
      <c r="L35" s="531">
        <v>212.88899799999999</v>
      </c>
      <c r="M35" s="525">
        <v>212.88899799999999</v>
      </c>
      <c r="N35" s="525">
        <v>324.44656738999998</v>
      </c>
    </row>
    <row r="36" spans="1:14">
      <c r="A36" s="541" t="s">
        <v>225</v>
      </c>
      <c r="B36" s="545"/>
      <c r="C36" s="531"/>
      <c r="D36" s="531">
        <v>5</v>
      </c>
      <c r="E36" s="531"/>
      <c r="F36" s="525"/>
      <c r="G36" s="525"/>
      <c r="I36" s="544"/>
      <c r="J36" s="531"/>
      <c r="K36" s="531">
        <v>1012</v>
      </c>
      <c r="L36" s="531"/>
      <c r="M36" s="525"/>
      <c r="N36" s="525"/>
    </row>
    <row r="37" spans="1:14">
      <c r="A37" s="541" t="s">
        <v>216</v>
      </c>
      <c r="B37" s="530">
        <v>81</v>
      </c>
      <c r="C37" s="530">
        <v>82</v>
      </c>
      <c r="D37" s="530">
        <v>71</v>
      </c>
      <c r="E37" s="530">
        <v>47</v>
      </c>
      <c r="F37" s="524">
        <v>276</v>
      </c>
      <c r="G37" s="524">
        <v>32.270716698792384</v>
      </c>
      <c r="H37" s="521"/>
      <c r="I37" s="543">
        <v>14980.688512169099</v>
      </c>
      <c r="J37" s="530">
        <v>15265.1837257112</v>
      </c>
      <c r="K37" s="530">
        <v>15119.8638862558</v>
      </c>
      <c r="L37" s="530">
        <v>13926.888998</v>
      </c>
      <c r="M37" s="524">
        <v>58280.625122136102</v>
      </c>
      <c r="N37" s="524">
        <v>11443.52847542</v>
      </c>
    </row>
    <row r="38" spans="1:14">
      <c r="A38" s="542" t="s">
        <v>14</v>
      </c>
      <c r="B38" s="529"/>
      <c r="C38" s="529"/>
      <c r="D38" s="529"/>
      <c r="E38" s="529"/>
      <c r="F38" s="523"/>
      <c r="G38" s="523"/>
      <c r="I38" s="552"/>
      <c r="J38" s="529"/>
      <c r="K38" s="529"/>
      <c r="L38" s="529"/>
      <c r="M38" s="523"/>
      <c r="N38" s="523"/>
    </row>
    <row r="39" spans="1:14">
      <c r="A39" s="544" t="s">
        <v>217</v>
      </c>
      <c r="B39" s="432">
        <v>105</v>
      </c>
      <c r="C39" s="432">
        <v>112.652092275741</v>
      </c>
      <c r="D39" s="432">
        <v>98.757748208195295</v>
      </c>
      <c r="E39" s="432">
        <v>121</v>
      </c>
      <c r="F39" s="524">
        <v>437.40984048393625</v>
      </c>
      <c r="G39" s="546">
        <v>100.21419263</v>
      </c>
      <c r="H39" s="521"/>
      <c r="I39" s="543">
        <v>256637.48816769998</v>
      </c>
      <c r="J39" s="530">
        <v>284201.09401470004</v>
      </c>
      <c r="K39" s="530">
        <v>255021.295151147</v>
      </c>
      <c r="L39" s="530">
        <v>328000</v>
      </c>
      <c r="M39" s="524">
        <v>1123859.877333547</v>
      </c>
      <c r="N39" s="524">
        <v>284934.43758901005</v>
      </c>
    </row>
    <row r="40" spans="1:14">
      <c r="A40" s="544" t="s">
        <v>221</v>
      </c>
      <c r="B40" s="531"/>
      <c r="C40" s="531"/>
      <c r="D40" s="531">
        <v>16</v>
      </c>
      <c r="E40" s="531"/>
      <c r="F40" s="525">
        <v>16</v>
      </c>
      <c r="G40" s="525"/>
      <c r="I40" s="544"/>
      <c r="J40" s="531"/>
      <c r="K40" s="531">
        <v>43066</v>
      </c>
      <c r="L40" s="531"/>
      <c r="M40" s="525">
        <v>43066</v>
      </c>
      <c r="N40" s="525"/>
    </row>
    <row r="41" spans="1:14">
      <c r="A41" s="544" t="s">
        <v>222</v>
      </c>
      <c r="B41" s="531"/>
      <c r="C41" s="531"/>
      <c r="D41" s="531"/>
      <c r="E41" s="531"/>
      <c r="F41" s="525">
        <v>0</v>
      </c>
      <c r="G41" s="525">
        <v>-1.8142943961513749</v>
      </c>
      <c r="I41" s="544"/>
      <c r="J41" s="531"/>
      <c r="K41" s="531"/>
      <c r="L41" s="531"/>
      <c r="M41" s="525">
        <v>0</v>
      </c>
      <c r="N41" s="525">
        <v>-5159</v>
      </c>
    </row>
    <row r="42" spans="1:14">
      <c r="A42" s="544" t="s">
        <v>223</v>
      </c>
      <c r="B42" s="531"/>
      <c r="C42" s="531"/>
      <c r="D42" s="531"/>
      <c r="E42" s="531"/>
      <c r="F42" s="525">
        <v>0</v>
      </c>
      <c r="G42" s="525">
        <v>-1.388415250243386</v>
      </c>
      <c r="I42" s="544"/>
      <c r="J42" s="531"/>
      <c r="K42" s="531"/>
      <c r="L42" s="531"/>
      <c r="M42" s="525">
        <v>0</v>
      </c>
      <c r="N42" s="525">
        <v>-3948</v>
      </c>
    </row>
    <row r="43" spans="1:14">
      <c r="A43" s="544" t="s">
        <v>216</v>
      </c>
      <c r="B43" s="530">
        <v>105</v>
      </c>
      <c r="C43" s="530">
        <v>112.652092275741</v>
      </c>
      <c r="D43" s="530">
        <v>114.7577482081953</v>
      </c>
      <c r="E43" s="530">
        <v>121</v>
      </c>
      <c r="F43" s="524">
        <v>453.40984048393625</v>
      </c>
      <c r="G43" s="524">
        <v>97.011482983605248</v>
      </c>
      <c r="H43" s="521"/>
      <c r="I43" s="543">
        <v>256637.48816769998</v>
      </c>
      <c r="J43" s="530">
        <v>284201.09401470004</v>
      </c>
      <c r="K43" s="530">
        <v>298087.295151147</v>
      </c>
      <c r="L43" s="530">
        <v>328000</v>
      </c>
      <c r="M43" s="524">
        <v>1166925.877333547</v>
      </c>
      <c r="N43" s="524">
        <v>275827.43758901005</v>
      </c>
    </row>
    <row r="44" spans="1:14">
      <c r="A44" s="542" t="s">
        <v>19</v>
      </c>
      <c r="B44" s="529"/>
      <c r="C44" s="529"/>
      <c r="D44" s="529"/>
      <c r="E44" s="529"/>
      <c r="F44" s="523"/>
      <c r="G44" s="523"/>
      <c r="I44" s="552"/>
      <c r="J44" s="529"/>
      <c r="K44" s="529"/>
      <c r="L44" s="529"/>
      <c r="M44" s="523"/>
      <c r="N44" s="523"/>
    </row>
    <row r="45" spans="1:14">
      <c r="A45" s="544" t="s">
        <v>217</v>
      </c>
      <c r="B45" s="530">
        <v>21</v>
      </c>
      <c r="C45" s="530">
        <v>24</v>
      </c>
      <c r="D45" s="530">
        <v>26</v>
      </c>
      <c r="E45" s="530">
        <v>21</v>
      </c>
      <c r="F45" s="524">
        <v>92</v>
      </c>
      <c r="G45" s="524">
        <v>17.247261519999999</v>
      </c>
      <c r="I45" s="543">
        <v>1253</v>
      </c>
      <c r="J45" s="530">
        <v>1445</v>
      </c>
      <c r="K45" s="530">
        <v>1647</v>
      </c>
      <c r="L45" s="530">
        <v>1534</v>
      </c>
      <c r="M45" s="524">
        <v>5879</v>
      </c>
      <c r="N45" s="524">
        <v>1279.1205541700001</v>
      </c>
    </row>
    <row r="46" spans="1:14">
      <c r="A46" s="544" t="s">
        <v>216</v>
      </c>
      <c r="B46" s="530">
        <v>21</v>
      </c>
      <c r="C46" s="530">
        <v>24</v>
      </c>
      <c r="D46" s="530">
        <v>26</v>
      </c>
      <c r="E46" s="530">
        <v>21</v>
      </c>
      <c r="F46" s="524">
        <v>92</v>
      </c>
      <c r="G46" s="524">
        <v>17.247261519999999</v>
      </c>
      <c r="I46" s="543">
        <v>1253</v>
      </c>
      <c r="J46" s="530">
        <v>1445</v>
      </c>
      <c r="K46" s="530">
        <v>1647</v>
      </c>
      <c r="L46" s="530">
        <v>1534</v>
      </c>
      <c r="M46" s="524">
        <v>5879</v>
      </c>
      <c r="N46" s="524">
        <v>1279.1205541700001</v>
      </c>
    </row>
    <row r="47" spans="1:14">
      <c r="A47" s="542" t="s">
        <v>15</v>
      </c>
      <c r="B47" s="529"/>
      <c r="C47" s="529"/>
      <c r="D47" s="529"/>
      <c r="E47" s="529"/>
      <c r="F47" s="523"/>
      <c r="G47" s="523"/>
      <c r="I47" s="552"/>
      <c r="J47" s="529"/>
      <c r="K47" s="529"/>
      <c r="L47" s="529"/>
      <c r="M47" s="523"/>
      <c r="N47" s="523"/>
    </row>
    <row r="48" spans="1:14">
      <c r="A48" s="544" t="s">
        <v>217</v>
      </c>
      <c r="B48" s="530">
        <v>9</v>
      </c>
      <c r="C48" s="530">
        <v>11</v>
      </c>
      <c r="D48" s="530">
        <v>12</v>
      </c>
      <c r="E48" s="530">
        <v>6.7</v>
      </c>
      <c r="F48" s="524">
        <v>38.700000000000003</v>
      </c>
      <c r="G48" s="524">
        <v>8.0693462200000017</v>
      </c>
      <c r="I48" s="543">
        <v>4415</v>
      </c>
      <c r="J48" s="530">
        <v>5388</v>
      </c>
      <c r="K48" s="530">
        <v>5870</v>
      </c>
      <c r="L48" s="530">
        <v>3223</v>
      </c>
      <c r="M48" s="524">
        <v>18896</v>
      </c>
      <c r="N48" s="524">
        <v>3942.2176717900006</v>
      </c>
    </row>
    <row r="49" spans="1:14">
      <c r="A49" s="544" t="s">
        <v>216</v>
      </c>
      <c r="B49" s="530">
        <v>9</v>
      </c>
      <c r="C49" s="530">
        <v>11</v>
      </c>
      <c r="D49" s="530">
        <v>12</v>
      </c>
      <c r="E49" s="530">
        <v>6.7</v>
      </c>
      <c r="F49" s="524">
        <v>38.700000000000003</v>
      </c>
      <c r="G49" s="524">
        <v>8.0693462200000017</v>
      </c>
      <c r="I49" s="543">
        <v>4415</v>
      </c>
      <c r="J49" s="530">
        <v>5388</v>
      </c>
      <c r="K49" s="530">
        <v>5870</v>
      </c>
      <c r="L49" s="530">
        <v>3223</v>
      </c>
      <c r="M49" s="524">
        <v>18896</v>
      </c>
      <c r="N49" s="524">
        <v>3942.2176717900006</v>
      </c>
    </row>
    <row r="50" spans="1:14">
      <c r="A50" s="542" t="s">
        <v>16</v>
      </c>
      <c r="B50" s="529"/>
      <c r="C50" s="529"/>
      <c r="D50" s="529"/>
      <c r="E50" s="529"/>
      <c r="F50" s="523"/>
      <c r="G50" s="523"/>
      <c r="I50" s="552"/>
      <c r="J50" s="529"/>
      <c r="K50" s="529"/>
      <c r="L50" s="529"/>
      <c r="M50" s="523"/>
      <c r="N50" s="523"/>
    </row>
    <row r="51" spans="1:14">
      <c r="A51" s="544" t="s">
        <v>217</v>
      </c>
      <c r="B51" s="530">
        <v>14</v>
      </c>
      <c r="C51" s="530">
        <v>18</v>
      </c>
      <c r="D51" s="530">
        <v>25</v>
      </c>
      <c r="E51" s="530">
        <v>17</v>
      </c>
      <c r="F51" s="524">
        <v>74</v>
      </c>
      <c r="G51" s="524">
        <v>11.83362269</v>
      </c>
      <c r="I51" s="543">
        <v>14</v>
      </c>
      <c r="J51" s="530">
        <v>18</v>
      </c>
      <c r="K51" s="530">
        <v>25</v>
      </c>
      <c r="L51" s="530">
        <v>17</v>
      </c>
      <c r="M51" s="524">
        <v>74</v>
      </c>
      <c r="N51" s="524">
        <v>11.83362269</v>
      </c>
    </row>
    <row r="52" spans="1:14">
      <c r="A52" s="544" t="s">
        <v>216</v>
      </c>
      <c r="B52" s="530">
        <v>14</v>
      </c>
      <c r="C52" s="530">
        <v>18</v>
      </c>
      <c r="D52" s="530">
        <v>25</v>
      </c>
      <c r="E52" s="530">
        <v>17</v>
      </c>
      <c r="F52" s="524">
        <v>74</v>
      </c>
      <c r="G52" s="524">
        <v>11.83362269</v>
      </c>
      <c r="H52" s="521"/>
      <c r="I52" s="543">
        <v>14</v>
      </c>
      <c r="J52" s="530">
        <v>18</v>
      </c>
      <c r="K52" s="530">
        <v>25</v>
      </c>
      <c r="L52" s="530">
        <v>17</v>
      </c>
      <c r="M52" s="524">
        <v>74</v>
      </c>
      <c r="N52" s="524">
        <v>11.83362269</v>
      </c>
    </row>
    <row r="53" spans="1:14">
      <c r="A53" s="542" t="s">
        <v>17</v>
      </c>
      <c r="B53" s="529"/>
      <c r="C53" s="529"/>
      <c r="D53" s="529"/>
      <c r="E53" s="529"/>
      <c r="F53" s="523"/>
      <c r="G53" s="523"/>
      <c r="I53" s="552"/>
      <c r="J53" s="529"/>
      <c r="K53" s="529"/>
      <c r="L53" s="529"/>
      <c r="M53" s="523"/>
      <c r="N53" s="523"/>
    </row>
    <row r="54" spans="1:14">
      <c r="A54" s="544" t="s">
        <v>217</v>
      </c>
      <c r="B54" s="530">
        <v>2</v>
      </c>
      <c r="C54" s="530">
        <v>3</v>
      </c>
      <c r="D54" s="530">
        <v>3</v>
      </c>
      <c r="E54" s="530">
        <v>2</v>
      </c>
      <c r="F54" s="524">
        <v>10</v>
      </c>
      <c r="G54" s="524">
        <v>2.0085372300000008</v>
      </c>
      <c r="I54" s="543">
        <v>4</v>
      </c>
      <c r="J54" s="530">
        <v>7</v>
      </c>
      <c r="K54" s="530">
        <v>7</v>
      </c>
      <c r="L54" s="530">
        <v>4.49</v>
      </c>
      <c r="M54" s="524">
        <v>22.490000000000002</v>
      </c>
      <c r="N54" s="524">
        <v>4.8759622300000007</v>
      </c>
    </row>
    <row r="55" spans="1:14">
      <c r="A55" s="544" t="s">
        <v>231</v>
      </c>
      <c r="B55" s="530"/>
      <c r="C55" s="530"/>
      <c r="D55" s="530"/>
      <c r="E55" s="530"/>
      <c r="F55" s="524"/>
      <c r="G55" s="525">
        <v>8.2132150630364262E-2</v>
      </c>
      <c r="I55" s="543"/>
      <c r="J55" s="530"/>
      <c r="K55" s="530"/>
      <c r="L55" s="530"/>
      <c r="M55" s="524"/>
      <c r="N55" s="524">
        <v>0.2</v>
      </c>
    </row>
    <row r="56" spans="1:14">
      <c r="A56" s="544" t="s">
        <v>216</v>
      </c>
      <c r="B56" s="530">
        <v>2</v>
      </c>
      <c r="C56" s="530">
        <v>3</v>
      </c>
      <c r="D56" s="530">
        <v>3</v>
      </c>
      <c r="E56" s="530">
        <v>2</v>
      </c>
      <c r="F56" s="524">
        <v>10</v>
      </c>
      <c r="G56" s="524">
        <v>2.0085372300000008</v>
      </c>
      <c r="H56" s="521"/>
      <c r="I56" s="543">
        <v>4</v>
      </c>
      <c r="J56" s="530">
        <v>7</v>
      </c>
      <c r="K56" s="530">
        <v>7</v>
      </c>
      <c r="L56" s="530">
        <v>4.49</v>
      </c>
      <c r="M56" s="524">
        <v>22.490000000000002</v>
      </c>
      <c r="N56" s="524">
        <v>4.8759622300000007</v>
      </c>
    </row>
    <row r="57" spans="1:14">
      <c r="A57" s="542" t="s">
        <v>229</v>
      </c>
      <c r="B57" s="529"/>
      <c r="C57" s="529"/>
      <c r="D57" s="529"/>
      <c r="E57" s="529"/>
      <c r="F57" s="523"/>
      <c r="G57" s="523"/>
      <c r="I57" s="552"/>
      <c r="J57" s="529"/>
      <c r="K57" s="529"/>
      <c r="L57" s="529"/>
      <c r="M57" s="523"/>
      <c r="N57" s="523"/>
    </row>
    <row r="58" spans="1:14">
      <c r="A58" s="541" t="s">
        <v>224</v>
      </c>
      <c r="B58" s="531"/>
      <c r="C58" s="531"/>
      <c r="D58" s="531">
        <v>900</v>
      </c>
      <c r="E58" s="531">
        <v>11</v>
      </c>
      <c r="F58" s="525">
        <f>SUM(D58:E58)</f>
        <v>911</v>
      </c>
      <c r="G58" s="525"/>
      <c r="I58" s="544"/>
      <c r="J58" s="531"/>
      <c r="K58" s="531"/>
      <c r="L58" s="531"/>
      <c r="M58" s="525"/>
      <c r="N58" s="525"/>
    </row>
    <row r="59" spans="1:14">
      <c r="A59" s="541" t="s">
        <v>215</v>
      </c>
      <c r="B59" s="531"/>
      <c r="C59" s="531"/>
      <c r="D59" s="531">
        <v>44</v>
      </c>
      <c r="E59" s="531">
        <v>65</v>
      </c>
      <c r="F59" s="525">
        <f>SUM(D59:E59)</f>
        <v>109</v>
      </c>
      <c r="G59" s="525">
        <v>34.730992300835702</v>
      </c>
      <c r="I59" s="544"/>
      <c r="J59" s="531"/>
      <c r="K59" s="531"/>
      <c r="L59" s="531"/>
      <c r="M59" s="525"/>
      <c r="N59" s="525"/>
    </row>
    <row r="60" spans="1:14">
      <c r="A60" s="547" t="s">
        <v>225</v>
      </c>
      <c r="B60" s="548"/>
      <c r="C60" s="548"/>
      <c r="D60" s="548"/>
      <c r="E60" s="548"/>
      <c r="F60" s="549"/>
      <c r="G60" s="549"/>
      <c r="I60" s="554"/>
      <c r="J60" s="548"/>
      <c r="K60" s="548"/>
      <c r="L60" s="548"/>
      <c r="M60" s="549"/>
      <c r="N60" s="549"/>
    </row>
    <row r="61" spans="1:14">
      <c r="A61" s="433"/>
    </row>
    <row r="62" spans="1:14" ht="13.5" thickBot="1">
      <c r="A62" s="433"/>
    </row>
    <row r="63" spans="1:14">
      <c r="A63" s="440" t="s">
        <v>226</v>
      </c>
      <c r="B63" s="441">
        <v>937.62287226917601</v>
      </c>
      <c r="C63" s="441">
        <v>1068.5436479197299</v>
      </c>
      <c r="D63" s="441">
        <v>58</v>
      </c>
      <c r="E63" s="441">
        <v>810.65193734595891</v>
      </c>
      <c r="F63" s="526">
        <v>2874.818457534865</v>
      </c>
      <c r="G63" s="555">
        <v>758.35463211583703</v>
      </c>
    </row>
    <row r="64" spans="1:14">
      <c r="A64" s="436" t="s">
        <v>227</v>
      </c>
      <c r="B64" s="437">
        <v>7</v>
      </c>
      <c r="C64" s="437">
        <v>0</v>
      </c>
      <c r="D64" s="437">
        <v>958</v>
      </c>
      <c r="E64" s="437">
        <v>86</v>
      </c>
      <c r="F64" s="527">
        <v>1051</v>
      </c>
      <c r="G64" s="556">
        <v>40.171651726257871</v>
      </c>
    </row>
    <row r="65" spans="1:7" ht="13.5" thickBot="1">
      <c r="A65" s="438" t="s">
        <v>228</v>
      </c>
      <c r="B65" s="439">
        <v>944.62287226917601</v>
      </c>
      <c r="C65" s="439">
        <v>1068.5436479197299</v>
      </c>
      <c r="D65" s="439">
        <v>1016</v>
      </c>
      <c r="E65" s="439">
        <v>896.65193734595891</v>
      </c>
      <c r="F65" s="528">
        <v>3925.818457534865</v>
      </c>
      <c r="G65" s="557">
        <v>798.52628384209493</v>
      </c>
    </row>
  </sheetData>
  <mergeCells count="2">
    <mergeCell ref="B3:G3"/>
    <mergeCell ref="I3:N3"/>
  </mergeCells>
  <pageMargins left="0.7" right="0.7" top="0.75" bottom="0.75" header="0.3" footer="0.3"/>
  <pageSetup paperSize="9" scale="5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Z49"/>
  <sheetViews>
    <sheetView showGridLines="0" tabSelected="1" view="pageBreakPreview" zoomScale="110" zoomScaleNormal="100" zoomScaleSheetLayoutView="110" workbookViewId="0">
      <selection activeCell="A3" sqref="A3"/>
    </sheetView>
  </sheetViews>
  <sheetFormatPr defaultColWidth="9.140625" defaultRowHeight="15" outlineLevelCol="1"/>
  <cols>
    <col min="1" max="1" width="1.5703125" style="7" customWidth="1"/>
    <col min="2" max="2" width="57.7109375" customWidth="1"/>
    <col min="3" max="5" width="10.5703125" style="7" customWidth="1" outlineLevel="1"/>
    <col min="6" max="6" width="10.140625" style="7" customWidth="1" outlineLevel="1"/>
    <col min="7" max="7" width="10.5703125" style="7" customWidth="1" outlineLevel="1" collapsed="1"/>
    <col min="8" max="10" width="10.5703125" style="7" customWidth="1" outlineLevel="1"/>
    <col min="11" max="19" width="10.5703125" style="7" customWidth="1"/>
    <col min="20" max="20" width="9.85546875" style="7" customWidth="1"/>
    <col min="21" max="21" width="9.85546875" style="7" hidden="1" customWidth="1"/>
    <col min="22" max="22" width="1.7109375" style="7" customWidth="1"/>
    <col min="23" max="16384" width="9.140625" style="7"/>
  </cols>
  <sheetData>
    <row r="1" spans="2:26" ht="18">
      <c r="B1" s="36" t="s">
        <v>177</v>
      </c>
      <c r="C1" s="33"/>
      <c r="D1" s="33"/>
    </row>
    <row r="2" spans="2:26">
      <c r="B2" s="37" t="s">
        <v>20</v>
      </c>
      <c r="C2" s="229"/>
      <c r="D2" s="229"/>
      <c r="E2" s="229"/>
      <c r="F2" s="232"/>
      <c r="G2" s="177"/>
      <c r="H2" s="177"/>
      <c r="I2" s="177"/>
      <c r="J2" s="177"/>
      <c r="K2" s="177"/>
      <c r="L2" s="177"/>
      <c r="M2" s="177"/>
      <c r="N2" s="177"/>
      <c r="O2" s="177"/>
      <c r="P2" s="177"/>
      <c r="Q2" s="177"/>
      <c r="R2" s="177"/>
      <c r="S2" s="177"/>
      <c r="T2" s="177"/>
      <c r="U2" s="177"/>
    </row>
    <row r="3" spans="2:26">
      <c r="B3" s="37"/>
      <c r="C3" s="229"/>
      <c r="D3" s="229"/>
      <c r="E3" s="229"/>
      <c r="F3" s="232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</row>
    <row r="4" spans="2:26" ht="15.75" thickBot="1">
      <c r="B4" s="49" t="s">
        <v>102</v>
      </c>
      <c r="C4" s="229"/>
      <c r="D4" s="229"/>
      <c r="E4" s="229"/>
      <c r="F4" s="232"/>
      <c r="G4" s="177"/>
      <c r="H4" s="177"/>
      <c r="I4" s="177"/>
      <c r="J4" s="177"/>
      <c r="K4" s="177"/>
      <c r="L4" s="177"/>
      <c r="M4" s="177"/>
      <c r="N4" s="177"/>
      <c r="O4" s="177"/>
      <c r="P4" s="177"/>
      <c r="Q4" s="177"/>
      <c r="R4" s="177"/>
      <c r="S4" s="177"/>
      <c r="T4" s="177"/>
      <c r="U4" s="177"/>
    </row>
    <row r="5" spans="2:26" ht="33" thickTop="1" thickBot="1">
      <c r="B5" s="182" t="s">
        <v>178</v>
      </c>
      <c r="C5" s="378"/>
      <c r="D5" s="378"/>
      <c r="E5" s="378"/>
      <c r="F5" s="378"/>
      <c r="G5" s="378" t="s">
        <v>170</v>
      </c>
      <c r="H5" s="378" t="s">
        <v>171</v>
      </c>
      <c r="I5" s="378" t="s">
        <v>172</v>
      </c>
      <c r="J5" s="378" t="s">
        <v>173</v>
      </c>
      <c r="K5" s="378" t="s">
        <v>174</v>
      </c>
      <c r="L5" s="378" t="s">
        <v>175</v>
      </c>
      <c r="M5" s="379" t="s">
        <v>164</v>
      </c>
      <c r="N5" s="378" t="s">
        <v>180</v>
      </c>
      <c r="O5" s="378" t="s">
        <v>185</v>
      </c>
      <c r="P5" s="385" t="s">
        <v>128</v>
      </c>
      <c r="Q5" s="444" t="s">
        <v>181</v>
      </c>
    </row>
    <row r="6" spans="2:26">
      <c r="B6" s="357" t="s">
        <v>47</v>
      </c>
      <c r="C6" s="365"/>
      <c r="D6" s="365"/>
      <c r="E6" s="365"/>
      <c r="F6" s="365"/>
      <c r="G6" s="365">
        <v>3465.4216551592394</v>
      </c>
      <c r="H6" s="365">
        <v>3506.6288450122597</v>
      </c>
      <c r="I6" s="365">
        <v>3544.3529021763497</v>
      </c>
      <c r="J6" s="365">
        <v>3000.1980472488599</v>
      </c>
      <c r="K6" s="365">
        <v>2311.6132043897701</v>
      </c>
      <c r="L6" s="365">
        <v>2570.1250505834396</v>
      </c>
      <c r="M6" s="365">
        <v>2442</v>
      </c>
      <c r="N6" s="365">
        <v>2301.2875848075601</v>
      </c>
      <c r="O6" s="365">
        <v>2022.8849057064599</v>
      </c>
      <c r="P6" s="323">
        <v>13516.601449596708</v>
      </c>
      <c r="Q6" s="398">
        <v>9625</v>
      </c>
    </row>
    <row r="7" spans="2:26">
      <c r="B7" s="357" t="s">
        <v>53</v>
      </c>
      <c r="C7" s="365"/>
      <c r="D7" s="365"/>
      <c r="E7" s="365"/>
      <c r="F7" s="365"/>
      <c r="G7" s="365">
        <v>3399.3451716406398</v>
      </c>
      <c r="H7" s="365">
        <v>3446.8627782454701</v>
      </c>
      <c r="I7" s="365">
        <v>3462.0816013269</v>
      </c>
      <c r="J7" s="365">
        <v>2922.2693352823499</v>
      </c>
      <c r="K7" s="365">
        <v>2260.2469534865299</v>
      </c>
      <c r="L7" s="365">
        <v>2514.6062477245496</v>
      </c>
      <c r="M7" s="365">
        <v>2364</v>
      </c>
      <c r="N7" s="365">
        <v>2193</v>
      </c>
      <c r="O7" s="365">
        <v>1953.33202696847</v>
      </c>
      <c r="P7" s="324">
        <v>13230.558886495359</v>
      </c>
      <c r="Q7" s="398">
        <v>9332</v>
      </c>
    </row>
    <row r="8" spans="2:26">
      <c r="B8" s="357" t="s">
        <v>4</v>
      </c>
      <c r="C8" s="365"/>
      <c r="D8" s="365"/>
      <c r="E8" s="365"/>
      <c r="F8" s="365"/>
      <c r="G8" s="365">
        <v>1495.5994129077201</v>
      </c>
      <c r="H8" s="365">
        <v>1469.5675295253698</v>
      </c>
      <c r="I8" s="365">
        <v>1519.8906104176199</v>
      </c>
      <c r="J8" s="365">
        <v>1074.44491588045</v>
      </c>
      <c r="K8" s="365">
        <v>937.62287226917601</v>
      </c>
      <c r="L8" s="365">
        <v>1068.5436479197299</v>
      </c>
      <c r="M8" s="365">
        <v>58</v>
      </c>
      <c r="N8" s="365">
        <v>810.65193734595891</v>
      </c>
      <c r="O8" s="365">
        <v>758.35463211583703</v>
      </c>
      <c r="P8" s="397">
        <v>5559.5024687311598</v>
      </c>
      <c r="Q8" s="398">
        <v>2857</v>
      </c>
    </row>
    <row r="9" spans="2:26">
      <c r="B9" s="357" t="s">
        <v>73</v>
      </c>
      <c r="C9" s="366"/>
      <c r="D9" s="366"/>
      <c r="E9" s="366"/>
      <c r="F9" s="366"/>
      <c r="G9" s="366">
        <v>0.43157790356654185</v>
      </c>
      <c r="H9" s="366">
        <v>0.41908271290691212</v>
      </c>
      <c r="I9" s="366">
        <v>0.42882033825817878</v>
      </c>
      <c r="J9" s="366">
        <v>0.35812466342536992</v>
      </c>
      <c r="K9" s="366">
        <v>0.40561408391707726</v>
      </c>
      <c r="L9" s="366">
        <v>0.41575550873571759</v>
      </c>
      <c r="M9" s="366">
        <v>0.41699999999999998</v>
      </c>
      <c r="N9" s="366">
        <v>0.35226016196222076</v>
      </c>
      <c r="O9" s="366">
        <v>0.37488768143780971</v>
      </c>
      <c r="P9" s="399">
        <v>0.41130919554464168</v>
      </c>
      <c r="Q9" s="400">
        <v>0.29683116883116883</v>
      </c>
      <c r="W9" s="366"/>
      <c r="X9" s="366"/>
      <c r="Y9" s="366"/>
      <c r="Z9" s="366"/>
    </row>
    <row r="10" spans="2:26">
      <c r="B10" s="276" t="s">
        <v>67</v>
      </c>
      <c r="C10" s="50"/>
      <c r="D10" s="50"/>
      <c r="E10" s="50"/>
      <c r="F10" s="50"/>
      <c r="G10" s="50">
        <v>769.65130958861891</v>
      </c>
      <c r="H10" s="50">
        <v>766.34113618968399</v>
      </c>
      <c r="I10" s="50">
        <v>873.01199553958588</v>
      </c>
      <c r="J10" s="50">
        <v>-536.42588858463296</v>
      </c>
      <c r="K10" s="50">
        <v>307.79752181484901</v>
      </c>
      <c r="L10" s="50">
        <v>530.06592643194699</v>
      </c>
      <c r="M10" s="50">
        <v>-480</v>
      </c>
      <c r="N10" s="50">
        <v>166.43459978030802</v>
      </c>
      <c r="O10" s="50">
        <v>304.13732021022201</v>
      </c>
      <c r="P10" s="333">
        <v>1872.5785527332559</v>
      </c>
      <c r="Q10" s="389">
        <v>506</v>
      </c>
    </row>
    <row r="11" spans="2:26">
      <c r="B11" s="234" t="s">
        <v>151</v>
      </c>
      <c r="C11" s="50"/>
      <c r="D11" s="50"/>
      <c r="E11" s="50"/>
      <c r="F11" s="50"/>
      <c r="G11" s="50">
        <v>378.461502340344</v>
      </c>
      <c r="H11" s="50">
        <v>502.59278103572296</v>
      </c>
      <c r="I11" s="50">
        <v>427.13225409752897</v>
      </c>
      <c r="J11" s="50">
        <v>-932.89400764343497</v>
      </c>
      <c r="K11" s="50">
        <v>-7.6618957600414692</v>
      </c>
      <c r="L11" s="50">
        <v>329.05161514996701</v>
      </c>
      <c r="M11" s="50">
        <v>-834</v>
      </c>
      <c r="N11" s="50">
        <v>-100</v>
      </c>
      <c r="O11" s="50">
        <v>154.814236072379</v>
      </c>
      <c r="P11" s="333">
        <v>375.29252983016079</v>
      </c>
      <c r="Q11" s="389">
        <v>-613</v>
      </c>
    </row>
    <row r="12" spans="2:26">
      <c r="B12" s="234" t="s">
        <v>152</v>
      </c>
      <c r="C12" s="50"/>
      <c r="D12" s="50"/>
      <c r="E12" s="50"/>
      <c r="F12" s="50"/>
      <c r="G12" s="50">
        <v>37.778167250090704</v>
      </c>
      <c r="H12" s="50">
        <v>102.08875763034899</v>
      </c>
      <c r="I12" s="50">
        <v>105</v>
      </c>
      <c r="J12" s="50">
        <v>-890.33242987190192</v>
      </c>
      <c r="K12" s="50">
        <v>183.96241766323999</v>
      </c>
      <c r="L12" s="50">
        <v>108.328558039214</v>
      </c>
      <c r="M12" s="50">
        <v>-1005</v>
      </c>
      <c r="N12" s="93">
        <v>58.370033401265395</v>
      </c>
      <c r="O12" s="93">
        <v>189.03393777512699</v>
      </c>
      <c r="P12" s="326">
        <v>-647</v>
      </c>
      <c r="Q12" s="389">
        <v>-691</v>
      </c>
    </row>
    <row r="13" spans="2:26" ht="8.25" customHeight="1">
      <c r="B13" s="234"/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93"/>
      <c r="O13" s="93"/>
      <c r="P13" s="326"/>
      <c r="Q13" s="389"/>
    </row>
    <row r="14" spans="2:26">
      <c r="B14" s="234" t="s">
        <v>232</v>
      </c>
      <c r="C14" s="50"/>
      <c r="D14" s="50"/>
      <c r="E14" s="50"/>
      <c r="F14" s="50"/>
      <c r="G14" s="93">
        <v>650.36731218504974</v>
      </c>
      <c r="H14" s="93">
        <v>1141.1979328525324</v>
      </c>
      <c r="I14" s="93">
        <v>801.2071021765729</v>
      </c>
      <c r="J14" s="93">
        <v>840</v>
      </c>
      <c r="K14" s="50">
        <v>262.52962744815397</v>
      </c>
      <c r="L14" s="50">
        <v>590.46944207466902</v>
      </c>
      <c r="M14" s="50">
        <v>459.17651973128</v>
      </c>
      <c r="N14" s="93">
        <v>694</v>
      </c>
      <c r="O14" s="93">
        <v>195</v>
      </c>
      <c r="P14" s="326">
        <v>3434</v>
      </c>
      <c r="Q14" s="389">
        <v>2006</v>
      </c>
    </row>
    <row r="15" spans="2:26">
      <c r="B15" s="234" t="s">
        <v>233</v>
      </c>
      <c r="C15" s="50"/>
      <c r="D15" s="50"/>
      <c r="E15" s="50"/>
      <c r="F15" s="50"/>
      <c r="G15" s="50">
        <v>530.56949808601121</v>
      </c>
      <c r="H15" s="50">
        <v>764.30992279483996</v>
      </c>
      <c r="I15" s="50">
        <v>738.71974911412485</v>
      </c>
      <c r="J15" s="50">
        <v>798.97190475716479</v>
      </c>
      <c r="K15" s="50">
        <v>210.170539933708</v>
      </c>
      <c r="L15" s="50">
        <v>461.57405853066899</v>
      </c>
      <c r="M15" s="50">
        <v>447.80252064542498</v>
      </c>
      <c r="N15" s="93">
        <v>634</v>
      </c>
      <c r="O15" s="93">
        <v>151</v>
      </c>
      <c r="P15" s="326">
        <v>2833</v>
      </c>
      <c r="Q15" s="389">
        <v>1753</v>
      </c>
    </row>
    <row r="16" spans="2:26">
      <c r="B16" s="234" t="s">
        <v>98</v>
      </c>
      <c r="C16" s="294"/>
      <c r="D16" s="294"/>
      <c r="E16" s="294"/>
      <c r="F16" s="294"/>
      <c r="G16" s="294">
        <v>0.15310387908960851</v>
      </c>
      <c r="H16" s="294">
        <v>0.21796145431301492</v>
      </c>
      <c r="I16" s="294">
        <v>0.20842161305679424</v>
      </c>
      <c r="J16" s="294">
        <v>0.26630638783656663</v>
      </c>
      <c r="K16" s="294">
        <v>9.0919423515401554E-2</v>
      </c>
      <c r="L16" s="294">
        <v>0.17959206242742465</v>
      </c>
      <c r="M16" s="294">
        <v>0.183375315579617</v>
      </c>
      <c r="N16" s="294">
        <v>0.27549794479642004</v>
      </c>
      <c r="O16" s="294">
        <v>7.4645868172744947E-2</v>
      </c>
      <c r="P16" s="293">
        <v>0.20959410622294611</v>
      </c>
      <c r="Q16" s="445">
        <v>0.18212987012987</v>
      </c>
    </row>
    <row r="17" spans="1:21" ht="8.25" customHeight="1">
      <c r="B17" s="357"/>
      <c r="C17" s="359"/>
      <c r="D17" s="359"/>
      <c r="E17" s="359"/>
      <c r="F17" s="359"/>
      <c r="G17" s="359"/>
      <c r="H17" s="359"/>
      <c r="I17" s="359"/>
      <c r="J17" s="359"/>
      <c r="K17" s="359"/>
      <c r="L17" s="359"/>
      <c r="M17" s="359"/>
      <c r="N17" s="359"/>
      <c r="O17" s="359"/>
      <c r="P17" s="390"/>
      <c r="Q17" s="391"/>
    </row>
    <row r="18" spans="1:21">
      <c r="B18" s="234" t="s">
        <v>244</v>
      </c>
      <c r="C18" s="358"/>
      <c r="D18" s="358"/>
      <c r="E18" s="358"/>
      <c r="F18" s="358"/>
      <c r="G18" s="358">
        <v>965.02991482170887</v>
      </c>
      <c r="H18" s="358">
        <v>705.2576067305298</v>
      </c>
      <c r="I18" s="358">
        <v>781.17086130349503</v>
      </c>
      <c r="J18" s="358">
        <v>275.47301112328523</v>
      </c>
      <c r="K18" s="358">
        <v>727.45233233546799</v>
      </c>
      <c r="L18" s="358">
        <v>606.96958938906096</v>
      </c>
      <c r="M18" s="358">
        <v>570.19747935457497</v>
      </c>
      <c r="N18" s="358">
        <v>176.65193734595891</v>
      </c>
      <c r="O18" s="358">
        <v>607.35463211583703</v>
      </c>
      <c r="P18" s="392">
        <v>2726.5024687311598</v>
      </c>
      <c r="Q18" s="393">
        <v>2173</v>
      </c>
      <c r="T18" s="33"/>
    </row>
    <row r="19" spans="1:21" ht="15.75" thickBot="1">
      <c r="B19" s="186" t="s">
        <v>101</v>
      </c>
      <c r="C19" s="360"/>
      <c r="D19" s="360"/>
      <c r="E19" s="360"/>
      <c r="F19" s="360"/>
      <c r="G19" s="360">
        <v>0.27847402447693331</v>
      </c>
      <c r="H19" s="360">
        <v>0.20112125859389721</v>
      </c>
      <c r="I19" s="360">
        <v>0.22039872520138454</v>
      </c>
      <c r="J19" s="360">
        <v>9.1818275588803275E-2</v>
      </c>
      <c r="K19" s="360">
        <v>0.31469466040167565</v>
      </c>
      <c r="L19" s="360">
        <v>0.236163446308293</v>
      </c>
      <c r="M19" s="360">
        <v>0.23349610129180001</v>
      </c>
      <c r="N19" s="360">
        <v>7.67622171658007E-2</v>
      </c>
      <c r="O19" s="360">
        <v>0.30024181326506472</v>
      </c>
      <c r="P19" s="394">
        <v>0.20171508932169557</v>
      </c>
      <c r="Q19" s="395">
        <v>0.225766233766234</v>
      </c>
      <c r="T19" s="33"/>
    </row>
    <row r="20" spans="1:21" ht="15.75" thickTop="1">
      <c r="B20" s="37"/>
      <c r="C20" s="229"/>
      <c r="D20" s="229"/>
      <c r="E20" s="229"/>
      <c r="F20" s="232"/>
      <c r="G20" s="177"/>
      <c r="H20" s="177"/>
      <c r="I20" s="177"/>
      <c r="J20" s="177"/>
      <c r="K20" s="177"/>
      <c r="L20" s="177"/>
      <c r="M20" s="177"/>
      <c r="N20" s="177"/>
      <c r="O20" s="177"/>
      <c r="P20" s="177"/>
      <c r="Q20" s="177"/>
      <c r="R20" s="177"/>
      <c r="S20" s="177"/>
      <c r="T20" s="177"/>
      <c r="U20" s="177"/>
    </row>
    <row r="21" spans="1:21">
      <c r="B21" s="37"/>
      <c r="C21" s="229"/>
      <c r="D21" s="229"/>
      <c r="E21" s="229"/>
      <c r="F21" s="232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</row>
    <row r="22" spans="1:21" ht="18">
      <c r="B22" s="36" t="s">
        <v>176</v>
      </c>
      <c r="C22" s="229"/>
      <c r="D22" s="229"/>
      <c r="E22" s="229"/>
      <c r="F22" s="232"/>
      <c r="G22" s="177"/>
      <c r="H22" s="177"/>
      <c r="I22" s="177"/>
      <c r="J22" s="177"/>
      <c r="K22" s="177"/>
      <c r="L22" s="177"/>
      <c r="M22" s="177"/>
      <c r="N22" s="177"/>
      <c r="O22" s="177"/>
      <c r="P22" s="177"/>
      <c r="Q22" s="177"/>
      <c r="R22" s="177"/>
      <c r="S22" s="177"/>
      <c r="T22" s="177"/>
      <c r="U22" s="177"/>
    </row>
    <row r="23" spans="1:21">
      <c r="B23" s="37"/>
      <c r="C23" s="229"/>
      <c r="D23" s="229"/>
      <c r="E23" s="229"/>
      <c r="F23" s="232"/>
      <c r="G23" s="177"/>
      <c r="H23" s="177"/>
      <c r="I23" s="177"/>
      <c r="J23" s="177"/>
      <c r="K23" s="177"/>
      <c r="L23" s="177"/>
      <c r="M23" s="177"/>
      <c r="N23" s="177"/>
      <c r="O23" s="177"/>
      <c r="P23" s="177"/>
      <c r="Q23" s="177"/>
      <c r="R23" s="177"/>
      <c r="S23" s="177"/>
      <c r="T23" s="177"/>
      <c r="U23" s="177"/>
    </row>
    <row r="24" spans="1:21" ht="15.75" thickBot="1">
      <c r="B24" s="49" t="s">
        <v>102</v>
      </c>
      <c r="C24" s="228"/>
      <c r="D24" s="35"/>
      <c r="E24" s="34"/>
      <c r="F24" s="231"/>
      <c r="G24" s="34"/>
      <c r="H24" s="231"/>
      <c r="I24" s="231"/>
      <c r="J24" s="231"/>
      <c r="K24" s="231"/>
      <c r="L24" s="231"/>
      <c r="M24" s="231"/>
      <c r="N24" s="231"/>
      <c r="O24" s="231"/>
      <c r="P24" s="231"/>
      <c r="Q24" s="231"/>
      <c r="R24" s="231"/>
      <c r="S24" s="34"/>
      <c r="T24" s="34"/>
      <c r="U24" s="34"/>
    </row>
    <row r="25" spans="1:21" s="5" customFormat="1" ht="14.25" thickTop="1" thickBot="1">
      <c r="A25" s="246"/>
      <c r="B25" s="182" t="s">
        <v>178</v>
      </c>
      <c r="C25" s="46" t="s">
        <v>29</v>
      </c>
      <c r="D25" s="46" t="s">
        <v>30</v>
      </c>
      <c r="E25" s="46" t="s">
        <v>31</v>
      </c>
      <c r="F25" s="46" t="s">
        <v>72</v>
      </c>
      <c r="G25" s="46" t="s">
        <v>69</v>
      </c>
      <c r="H25" s="46" t="s">
        <v>97</v>
      </c>
      <c r="I25" s="46" t="s">
        <v>127</v>
      </c>
      <c r="J25" s="46" t="s">
        <v>129</v>
      </c>
      <c r="K25" s="46" t="s">
        <v>133</v>
      </c>
      <c r="L25" s="46" t="s">
        <v>161</v>
      </c>
      <c r="M25" s="138" t="s">
        <v>55</v>
      </c>
      <c r="N25" s="300" t="s">
        <v>82</v>
      </c>
      <c r="O25" s="139" t="s">
        <v>128</v>
      </c>
    </row>
    <row r="26" spans="1:21" s="11" customFormat="1" ht="11.25">
      <c r="A26" s="247"/>
      <c r="B26" s="183" t="s">
        <v>47</v>
      </c>
      <c r="C26" s="90">
        <v>5591</v>
      </c>
      <c r="D26" s="90">
        <v>5718</v>
      </c>
      <c r="E26" s="90">
        <v>5685</v>
      </c>
      <c r="F26" s="90">
        <v>5552</v>
      </c>
      <c r="G26" s="90">
        <v>5024</v>
      </c>
      <c r="H26" s="90">
        <v>5067</v>
      </c>
      <c r="I26" s="90">
        <v>5145</v>
      </c>
      <c r="J26" s="90">
        <v>4391</v>
      </c>
      <c r="K26" s="90">
        <v>3515</v>
      </c>
      <c r="L26" s="90">
        <v>3759</v>
      </c>
      <c r="M26" s="323">
        <v>23061</v>
      </c>
      <c r="N26" s="331">
        <v>22546</v>
      </c>
      <c r="O26" s="315">
        <v>19627</v>
      </c>
      <c r="S26" s="80"/>
      <c r="T26" s="80"/>
    </row>
    <row r="27" spans="1:21" s="11" customFormat="1" ht="11.25">
      <c r="A27" s="247"/>
      <c r="B27" s="183" t="s">
        <v>53</v>
      </c>
      <c r="C27" s="90">
        <v>5313</v>
      </c>
      <c r="D27" s="90">
        <v>5449</v>
      </c>
      <c r="E27" s="90">
        <v>5477</v>
      </c>
      <c r="F27" s="90">
        <v>5290</v>
      </c>
      <c r="G27" s="90">
        <v>4810</v>
      </c>
      <c r="H27" s="90">
        <v>4861</v>
      </c>
      <c r="I27" s="90">
        <v>4847</v>
      </c>
      <c r="J27" s="90">
        <v>4207</v>
      </c>
      <c r="K27" s="90">
        <v>3358</v>
      </c>
      <c r="L27" s="90">
        <v>3610</v>
      </c>
      <c r="M27" s="324">
        <v>22122</v>
      </c>
      <c r="N27" s="90">
        <v>21531</v>
      </c>
      <c r="O27" s="316">
        <v>18725</v>
      </c>
      <c r="S27" s="80"/>
      <c r="T27" s="80"/>
    </row>
    <row r="28" spans="1:21" s="11" customFormat="1" ht="11.25">
      <c r="A28" s="247"/>
      <c r="B28" s="183" t="s">
        <v>4</v>
      </c>
      <c r="C28" s="90">
        <v>2348</v>
      </c>
      <c r="D28" s="90">
        <v>2425</v>
      </c>
      <c r="E28" s="90">
        <v>2474</v>
      </c>
      <c r="F28" s="90">
        <v>1013</v>
      </c>
      <c r="G28" s="90">
        <v>2088</v>
      </c>
      <c r="H28" s="90">
        <v>2076</v>
      </c>
      <c r="I28" s="90">
        <v>2205</v>
      </c>
      <c r="J28" s="90">
        <v>1600</v>
      </c>
      <c r="K28" s="90">
        <v>1396</v>
      </c>
      <c r="L28" s="90">
        <v>1511</v>
      </c>
      <c r="M28" s="324">
        <v>9768</v>
      </c>
      <c r="N28" s="90">
        <v>8260</v>
      </c>
      <c r="O28" s="316">
        <v>7970</v>
      </c>
    </row>
    <row r="29" spans="1:21" s="11" customFormat="1" ht="11.25">
      <c r="A29" s="247"/>
      <c r="B29" s="183" t="s">
        <v>73</v>
      </c>
      <c r="C29" s="91">
        <v>0.42</v>
      </c>
      <c r="D29" s="91">
        <v>0.42399999999999999</v>
      </c>
      <c r="E29" s="91">
        <v>0.435</v>
      </c>
      <c r="F29" s="91">
        <v>0.18245677233429394</v>
      </c>
      <c r="G29" s="91">
        <v>0.41599999999999998</v>
      </c>
      <c r="H29" s="91">
        <v>0.41</v>
      </c>
      <c r="I29" s="91">
        <v>0.42862834267121308</v>
      </c>
      <c r="J29" s="91">
        <v>0.36399999999999999</v>
      </c>
      <c r="K29" s="91">
        <v>0.39700000000000002</v>
      </c>
      <c r="L29" s="91">
        <v>0.40200000000000002</v>
      </c>
      <c r="M29" s="325">
        <v>0.42357226486275529</v>
      </c>
      <c r="N29" s="91">
        <v>0.3663621041426417</v>
      </c>
      <c r="O29" s="317">
        <v>0.40607326641870894</v>
      </c>
    </row>
    <row r="30" spans="1:21" s="11" customFormat="1" ht="11.25">
      <c r="A30" s="247"/>
      <c r="B30" s="274" t="s">
        <v>67</v>
      </c>
      <c r="C30" s="93">
        <v>1107</v>
      </c>
      <c r="D30" s="93">
        <v>1224</v>
      </c>
      <c r="E30" s="93">
        <v>1233</v>
      </c>
      <c r="F30" s="93">
        <v>-3218</v>
      </c>
      <c r="G30" s="93">
        <v>924</v>
      </c>
      <c r="H30" s="93">
        <v>938</v>
      </c>
      <c r="I30" s="93">
        <v>1143</v>
      </c>
      <c r="J30" s="93">
        <v>-421</v>
      </c>
      <c r="K30" s="93">
        <v>879</v>
      </c>
      <c r="L30" s="93">
        <v>646</v>
      </c>
      <c r="M30" s="326">
        <v>4171</v>
      </c>
      <c r="N30" s="93">
        <v>346</v>
      </c>
      <c r="O30" s="318">
        <v>2586</v>
      </c>
      <c r="S30" s="80"/>
      <c r="T30" s="80"/>
    </row>
    <row r="31" spans="1:21" s="11" customFormat="1" ht="11.25">
      <c r="A31" s="247"/>
      <c r="B31" s="185" t="s">
        <v>151</v>
      </c>
      <c r="C31" s="93">
        <v>543</v>
      </c>
      <c r="D31" s="93">
        <v>762</v>
      </c>
      <c r="E31" s="93">
        <v>665</v>
      </c>
      <c r="F31" s="93">
        <v>-3994</v>
      </c>
      <c r="G31" s="93">
        <v>246</v>
      </c>
      <c r="H31" s="93">
        <v>479</v>
      </c>
      <c r="I31" s="93">
        <v>110</v>
      </c>
      <c r="J31" s="93">
        <v>-1016</v>
      </c>
      <c r="K31" s="93">
        <v>444</v>
      </c>
      <c r="L31" s="93">
        <v>188</v>
      </c>
      <c r="M31" s="326">
        <v>2282</v>
      </c>
      <c r="N31" s="93">
        <v>-2024</v>
      </c>
      <c r="O31" s="318">
        <v>-181</v>
      </c>
      <c r="S31" s="80"/>
      <c r="T31" s="80"/>
    </row>
    <row r="32" spans="1:21" s="11" customFormat="1" ht="11.25">
      <c r="A32" s="247"/>
      <c r="B32" s="185" t="s">
        <v>152</v>
      </c>
      <c r="C32" s="93">
        <v>408</v>
      </c>
      <c r="D32" s="93">
        <v>573</v>
      </c>
      <c r="E32" s="93">
        <v>255</v>
      </c>
      <c r="F32" s="50">
        <v>-3861</v>
      </c>
      <c r="G32" s="93">
        <v>38</v>
      </c>
      <c r="H32" s="93">
        <v>100</v>
      </c>
      <c r="I32" s="93">
        <v>104</v>
      </c>
      <c r="J32" s="93">
        <v>-935</v>
      </c>
      <c r="K32" s="93">
        <v>184</v>
      </c>
      <c r="L32" s="93">
        <v>108</v>
      </c>
      <c r="M32" s="333">
        <v>1539</v>
      </c>
      <c r="N32" s="93">
        <v>-2625</v>
      </c>
      <c r="O32" s="318">
        <v>-691</v>
      </c>
      <c r="S32" s="80"/>
      <c r="T32" s="80"/>
    </row>
    <row r="33" spans="1:21" s="11" customFormat="1" ht="8.25" customHeight="1">
      <c r="A33" s="247"/>
      <c r="B33" s="185"/>
      <c r="C33" s="93"/>
      <c r="D33" s="93"/>
      <c r="E33" s="93"/>
      <c r="F33" s="50"/>
      <c r="G33" s="93"/>
      <c r="H33" s="93"/>
      <c r="I33" s="93"/>
      <c r="J33" s="93"/>
      <c r="K33" s="93"/>
      <c r="L33" s="93"/>
      <c r="M33" s="333"/>
      <c r="N33" s="93"/>
      <c r="O33" s="318"/>
    </row>
    <row r="34" spans="1:21" s="11" customFormat="1" ht="11.25">
      <c r="A34" s="247"/>
      <c r="B34" s="185" t="s">
        <v>56</v>
      </c>
      <c r="C34" s="93">
        <v>755</v>
      </c>
      <c r="D34" s="93">
        <v>791</v>
      </c>
      <c r="E34" s="93">
        <v>1040</v>
      </c>
      <c r="F34" s="93">
        <v>1720</v>
      </c>
      <c r="G34" s="93">
        <v>735</v>
      </c>
      <c r="H34" s="93">
        <v>1331</v>
      </c>
      <c r="I34" s="93">
        <v>978</v>
      </c>
      <c r="J34" s="93">
        <v>1210.5</v>
      </c>
      <c r="K34" s="93">
        <v>460.4</v>
      </c>
      <c r="L34" s="93">
        <v>804</v>
      </c>
      <c r="M34" s="326">
        <v>4120</v>
      </c>
      <c r="N34" s="93">
        <v>4306</v>
      </c>
      <c r="O34" s="318">
        <v>4255.5</v>
      </c>
      <c r="R34" s="80"/>
      <c r="S34" s="80"/>
      <c r="T34" s="80"/>
    </row>
    <row r="35" spans="1:21" s="11" customFormat="1" ht="11.25">
      <c r="A35" s="247"/>
      <c r="B35" s="185" t="s">
        <v>100</v>
      </c>
      <c r="C35" s="93">
        <v>595</v>
      </c>
      <c r="D35" s="93">
        <v>791</v>
      </c>
      <c r="E35" s="93">
        <v>930</v>
      </c>
      <c r="F35" s="93">
        <v>1682</v>
      </c>
      <c r="G35" s="93">
        <v>725</v>
      </c>
      <c r="H35" s="93">
        <v>1017</v>
      </c>
      <c r="I35" s="93">
        <v>964</v>
      </c>
      <c r="J35" s="93">
        <v>1200.9000000000001</v>
      </c>
      <c r="K35" s="93">
        <v>406.7</v>
      </c>
      <c r="L35" s="93">
        <v>675.1</v>
      </c>
      <c r="M35" s="326">
        <f>M34</f>
        <v>4120</v>
      </c>
      <c r="N35" s="93">
        <v>3998</v>
      </c>
      <c r="O35" s="318">
        <v>3907.9</v>
      </c>
      <c r="R35" s="80"/>
      <c r="S35" s="80"/>
      <c r="T35" s="80"/>
    </row>
    <row r="36" spans="1:21" s="11" customFormat="1" ht="11.25">
      <c r="A36" s="247"/>
      <c r="B36" s="185" t="s">
        <v>98</v>
      </c>
      <c r="C36" s="86">
        <v>0.10642103380432838</v>
      </c>
      <c r="D36" s="86">
        <v>0.13833508219657223</v>
      </c>
      <c r="E36" s="86">
        <v>0.16358839050131926</v>
      </c>
      <c r="F36" s="86">
        <v>0.30295389048991356</v>
      </c>
      <c r="G36" s="86">
        <v>0.1445063694267516</v>
      </c>
      <c r="H36" s="86">
        <v>0.20071047957371227</v>
      </c>
      <c r="I36" s="258">
        <v>0.18733309599567557</v>
      </c>
      <c r="J36" s="258">
        <v>0.27300000000000002</v>
      </c>
      <c r="K36" s="258">
        <v>0.11600000000000001</v>
      </c>
      <c r="L36" s="258">
        <v>0.18</v>
      </c>
      <c r="M36" s="327">
        <v>0.17865660639174363</v>
      </c>
      <c r="N36" s="332">
        <v>0.17732635500754015</v>
      </c>
      <c r="O36" s="319">
        <v>0.19910837112141438</v>
      </c>
      <c r="R36" s="80"/>
      <c r="T36" s="80"/>
    </row>
    <row r="37" spans="1:21" s="11" customFormat="1" ht="8.25" customHeight="1">
      <c r="A37" s="247"/>
      <c r="B37" s="183"/>
      <c r="C37" s="94"/>
      <c r="D37" s="94"/>
      <c r="E37" s="94"/>
      <c r="F37" s="94"/>
      <c r="G37" s="94"/>
      <c r="H37" s="94"/>
      <c r="I37" s="94"/>
      <c r="J37" s="94"/>
      <c r="K37" s="94"/>
      <c r="L37" s="94"/>
      <c r="M37" s="328"/>
      <c r="N37" s="94"/>
      <c r="O37" s="320"/>
    </row>
    <row r="38" spans="1:21" s="11" customFormat="1" ht="15" customHeight="1">
      <c r="A38" s="247"/>
      <c r="B38" s="234" t="s">
        <v>99</v>
      </c>
      <c r="C38" s="92">
        <v>1753</v>
      </c>
      <c r="D38" s="92">
        <v>1634</v>
      </c>
      <c r="E38" s="92">
        <v>1544</v>
      </c>
      <c r="F38" s="92">
        <v>-669</v>
      </c>
      <c r="G38" s="92">
        <v>1363</v>
      </c>
      <c r="H38" s="92">
        <v>1059</v>
      </c>
      <c r="I38" s="92">
        <v>1241</v>
      </c>
      <c r="J38" s="92">
        <v>399.12574426546712</v>
      </c>
      <c r="K38" s="92">
        <v>989.49681346915816</v>
      </c>
      <c r="L38" s="92">
        <v>836.17537810820943</v>
      </c>
      <c r="M38" s="329">
        <v>5648</v>
      </c>
      <c r="N38" s="92">
        <v>4262</v>
      </c>
      <c r="O38" s="321">
        <v>4062.1</v>
      </c>
      <c r="S38" s="80"/>
      <c r="T38" s="80"/>
    </row>
    <row r="39" spans="1:21" s="11" customFormat="1" ht="15" customHeight="1" thickBot="1">
      <c r="A39" s="247"/>
      <c r="B39" s="186" t="s">
        <v>101</v>
      </c>
      <c r="C39" s="284">
        <v>0.31353961724199608</v>
      </c>
      <c r="D39" s="284">
        <v>0.285764253235397</v>
      </c>
      <c r="E39" s="284">
        <v>0.2715919085312225</v>
      </c>
      <c r="F39" s="288">
        <v>-0.1204971181556196</v>
      </c>
      <c r="G39" s="284">
        <v>0.27109872611464969</v>
      </c>
      <c r="H39" s="284">
        <v>0.20899940793368857</v>
      </c>
      <c r="I39" s="284">
        <v>0.24120505344995141</v>
      </c>
      <c r="J39" s="284">
        <v>9.0999999999999998E-2</v>
      </c>
      <c r="K39" s="284">
        <v>0.28152408327357842</v>
      </c>
      <c r="L39" s="284">
        <v>0.22245569177167759</v>
      </c>
      <c r="M39" s="330">
        <v>0.24491565847101165</v>
      </c>
      <c r="N39" s="284">
        <v>0.18903574913510157</v>
      </c>
      <c r="O39" s="322">
        <v>0.20696489529729453</v>
      </c>
    </row>
    <row r="40" spans="1:21" s="11" customFormat="1" ht="15" customHeight="1" thickTop="1">
      <c r="A40" s="247"/>
      <c r="B40" s="175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U40" s="247"/>
    </row>
    <row r="41" spans="1:21">
      <c r="B41" s="346" t="s">
        <v>162</v>
      </c>
      <c r="C41" s="289"/>
      <c r="D41" s="289"/>
      <c r="E41" s="289"/>
      <c r="F41" s="302"/>
      <c r="G41" s="302"/>
      <c r="H41" s="302"/>
      <c r="I41" s="302"/>
      <c r="J41" s="302"/>
      <c r="K41" s="302"/>
      <c r="L41" s="302"/>
      <c r="M41" s="302"/>
      <c r="N41" s="302"/>
      <c r="O41" s="302"/>
      <c r="P41" s="302"/>
      <c r="Q41" s="302"/>
      <c r="R41" s="302"/>
      <c r="S41" s="302"/>
      <c r="T41" s="289"/>
      <c r="U41" s="289"/>
    </row>
    <row r="42" spans="1:21">
      <c r="B42" s="312" t="s">
        <v>153</v>
      </c>
      <c r="C42" s="289"/>
      <c r="D42" s="289"/>
      <c r="E42" s="289"/>
      <c r="F42" s="289"/>
      <c r="G42" s="289"/>
      <c r="H42" s="289"/>
      <c r="I42" s="302"/>
      <c r="J42" s="302"/>
      <c r="K42" s="302"/>
      <c r="L42" s="302"/>
      <c r="M42" s="302"/>
      <c r="N42" s="302"/>
      <c r="O42" s="302"/>
      <c r="P42" s="302"/>
      <c r="Q42" s="302"/>
      <c r="R42" s="302"/>
      <c r="S42" s="289"/>
      <c r="T42" s="289"/>
      <c r="U42" s="289"/>
    </row>
    <row r="43" spans="1:21">
      <c r="B43" s="347" t="s">
        <v>154</v>
      </c>
      <c r="C43" s="289"/>
      <c r="D43" s="289"/>
      <c r="E43" s="289"/>
      <c r="F43" s="289"/>
      <c r="G43" s="289"/>
      <c r="H43" s="289"/>
      <c r="I43" s="289"/>
      <c r="J43" s="289"/>
      <c r="K43" s="289"/>
      <c r="L43" s="289"/>
      <c r="M43" s="289"/>
      <c r="N43" s="289"/>
      <c r="O43" s="289"/>
      <c r="P43" s="289"/>
      <c r="Q43" s="289"/>
      <c r="R43" s="289"/>
      <c r="S43" s="289"/>
      <c r="T43" s="289"/>
      <c r="U43" s="289"/>
    </row>
    <row r="44" spans="1:21">
      <c r="B44" s="347" t="s">
        <v>155</v>
      </c>
      <c r="C44" s="289"/>
      <c r="D44" s="289"/>
      <c r="E44" s="289"/>
      <c r="F44" s="289"/>
      <c r="G44" s="289"/>
      <c r="H44" s="289"/>
      <c r="I44" s="289"/>
      <c r="J44" s="289"/>
      <c r="K44" s="289"/>
      <c r="L44" s="289"/>
      <c r="M44" s="289"/>
      <c r="N44" s="289"/>
      <c r="O44" s="289"/>
      <c r="P44" s="289"/>
      <c r="Q44" s="289"/>
      <c r="R44" s="289"/>
      <c r="S44" s="289"/>
      <c r="T44" s="289"/>
      <c r="U44" s="289"/>
    </row>
    <row r="45" spans="1:21">
      <c r="B45" s="312" t="s">
        <v>156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  <c r="N45" s="53"/>
      <c r="O45" s="53"/>
      <c r="P45" s="53"/>
      <c r="Q45" s="53"/>
      <c r="R45" s="53"/>
      <c r="S45" s="53"/>
    </row>
    <row r="46" spans="1:21">
      <c r="B46" s="313" t="s">
        <v>236</v>
      </c>
      <c r="C46" s="33"/>
      <c r="D46" s="33"/>
      <c r="E46" s="33"/>
      <c r="F46" s="33"/>
    </row>
    <row r="47" spans="1:21">
      <c r="B47" s="295" t="s">
        <v>237</v>
      </c>
      <c r="C47" s="33"/>
      <c r="D47" s="33"/>
      <c r="E47" s="33"/>
      <c r="F47" s="33"/>
    </row>
    <row r="48" spans="1:21">
      <c r="B48" s="312" t="s">
        <v>238</v>
      </c>
      <c r="C48" s="177"/>
      <c r="D48" s="177"/>
      <c r="E48" s="177"/>
      <c r="F48" s="177"/>
      <c r="G48" s="28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28"/>
      <c r="T48" s="28"/>
      <c r="U48" s="28"/>
    </row>
    <row r="49" spans="2:21" ht="14.45" customHeight="1">
      <c r="B49" s="570" t="s">
        <v>239</v>
      </c>
      <c r="C49" s="570"/>
      <c r="D49" s="570"/>
      <c r="E49" s="570"/>
      <c r="F49" s="570"/>
      <c r="G49" s="570"/>
      <c r="H49" s="570"/>
      <c r="I49" s="570"/>
      <c r="J49" s="570"/>
      <c r="K49" s="570"/>
      <c r="L49" s="570"/>
      <c r="M49" s="570"/>
      <c r="N49" s="570"/>
      <c r="O49" s="570"/>
      <c r="P49" s="570"/>
      <c r="Q49" s="570"/>
      <c r="R49" s="570"/>
      <c r="S49" s="570"/>
      <c r="T49" s="570"/>
      <c r="U49" s="570"/>
    </row>
  </sheetData>
  <mergeCells count="1">
    <mergeCell ref="B49:U49"/>
  </mergeCells>
  <hyperlinks>
    <hyperlink ref="B2" location="Index!A1" display="index page"/>
  </hyperlinks>
  <pageMargins left="0.7" right="0.7" top="0.75" bottom="0.75" header="0.3" footer="0.3"/>
  <pageSetup paperSize="9" scale="5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abSelected="1" view="pageBreakPreview" zoomScale="80" zoomScaleNormal="100" zoomScaleSheetLayoutView="80" workbookViewId="0">
      <selection activeCell="A3" sqref="A3"/>
    </sheetView>
  </sheetViews>
  <sheetFormatPr defaultColWidth="9.140625" defaultRowHeight="15" outlineLevelCol="1"/>
  <cols>
    <col min="1" max="1" width="0.85546875" style="7" customWidth="1"/>
    <col min="2" max="2" width="35.85546875" style="7" customWidth="1"/>
    <col min="3" max="6" width="9.140625" style="7" hidden="1" customWidth="1" outlineLevel="1"/>
    <col min="7" max="7" width="9.140625" style="7" hidden="1" customWidth="1" outlineLevel="1" collapsed="1"/>
    <col min="8" max="10" width="9.140625" style="7" hidden="1" customWidth="1" outlineLevel="1"/>
    <col min="11" max="11" width="9.140625" style="7" collapsed="1"/>
    <col min="12" max="15" width="9.140625" style="7"/>
    <col min="16" max="19" width="9.140625" style="7" customWidth="1"/>
    <col min="20" max="20" width="0" style="7" hidden="1" customWidth="1"/>
    <col min="21" max="16384" width="9.140625" style="7"/>
  </cols>
  <sheetData>
    <row r="1" spans="2:20" ht="18">
      <c r="B1" s="36" t="s">
        <v>7</v>
      </c>
    </row>
    <row r="2" spans="2:20">
      <c r="B2" s="37" t="s">
        <v>20</v>
      </c>
    </row>
    <row r="3" spans="2:20" ht="15.75" thickBot="1">
      <c r="B3" s="49" t="s">
        <v>166</v>
      </c>
    </row>
    <row r="4" spans="2:20" ht="16.5" thickTop="1" thickBot="1">
      <c r="B4" s="180" t="s">
        <v>188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300" t="s">
        <v>180</v>
      </c>
      <c r="O4" s="150" t="s">
        <v>185</v>
      </c>
      <c r="P4" s="300" t="s">
        <v>54</v>
      </c>
      <c r="Q4" s="300" t="s">
        <v>128</v>
      </c>
      <c r="R4" s="139" t="s">
        <v>181</v>
      </c>
      <c r="S4" s="451"/>
    </row>
    <row r="5" spans="2:20">
      <c r="B5" s="208" t="s">
        <v>0</v>
      </c>
      <c r="C5" s="361">
        <v>55.665999999999997</v>
      </c>
      <c r="D5" s="361">
        <v>57.097999999999999</v>
      </c>
      <c r="E5" s="361">
        <v>58.103000000000002</v>
      </c>
      <c r="F5" s="361">
        <v>56.512</v>
      </c>
      <c r="G5" s="361">
        <v>54.954000000000001</v>
      </c>
      <c r="H5" s="362">
        <v>56.252000000000002</v>
      </c>
      <c r="I5" s="362">
        <v>57.335000000000001</v>
      </c>
      <c r="J5" s="361">
        <v>57.216819999999998</v>
      </c>
      <c r="K5" s="362">
        <v>55.710208000000002</v>
      </c>
      <c r="L5" s="362">
        <v>57.168844</v>
      </c>
      <c r="M5" s="362">
        <v>58.976120999999999</v>
      </c>
      <c r="N5" s="450">
        <v>59.8</v>
      </c>
      <c r="O5" s="449">
        <v>57.664841000000003</v>
      </c>
      <c r="P5" s="368">
        <v>56.512</v>
      </c>
      <c r="Q5" s="371">
        <v>0</v>
      </c>
      <c r="R5" s="369">
        <f>N5</f>
        <v>59.8</v>
      </c>
      <c r="S5" s="370"/>
    </row>
    <row r="6" spans="2:20">
      <c r="B6" s="208" t="s">
        <v>6</v>
      </c>
      <c r="C6" s="361">
        <v>16.603999999999999</v>
      </c>
      <c r="D6" s="361">
        <v>16.827999999999999</v>
      </c>
      <c r="E6" s="361">
        <v>17.038</v>
      </c>
      <c r="F6" s="361">
        <v>17.574000000000002</v>
      </c>
      <c r="G6" s="361">
        <v>17.433577</v>
      </c>
      <c r="H6" s="361">
        <v>17.146764999999998</v>
      </c>
      <c r="I6" s="361">
        <v>17.584043000000001</v>
      </c>
      <c r="J6" s="361">
        <v>17.656669999999998</v>
      </c>
      <c r="K6" s="361">
        <v>17.071605000000002</v>
      </c>
      <c r="L6" s="361">
        <v>17.062660999999999</v>
      </c>
      <c r="M6" s="361">
        <v>17.041429999999998</v>
      </c>
      <c r="N6" s="361">
        <v>17</v>
      </c>
      <c r="O6" s="367">
        <v>16.652937000000001</v>
      </c>
      <c r="P6" s="371">
        <v>17.574000000000002</v>
      </c>
      <c r="Q6" s="371">
        <v>16.534686000000001</v>
      </c>
      <c r="R6" s="369">
        <f t="shared" ref="R6:R19" si="0">N6</f>
        <v>17</v>
      </c>
      <c r="S6" s="370"/>
    </row>
    <row r="7" spans="2:20">
      <c r="B7" s="208" t="s">
        <v>9</v>
      </c>
      <c r="C7" s="361">
        <v>36.316000000000003</v>
      </c>
      <c r="D7" s="361">
        <v>37.122</v>
      </c>
      <c r="E7" s="361">
        <v>37.365000000000002</v>
      </c>
      <c r="F7" s="361">
        <v>37.637999999999998</v>
      </c>
      <c r="G7" s="361">
        <v>38.155000000000001</v>
      </c>
      <c r="H7" s="361">
        <v>38.768000000000001</v>
      </c>
      <c r="I7" s="361">
        <v>38.700000000000003</v>
      </c>
      <c r="J7" s="361">
        <v>38.459842547619054</v>
      </c>
      <c r="K7" s="361">
        <v>38.184048714285716</v>
      </c>
      <c r="L7" s="361">
        <v>33.423133999999997</v>
      </c>
      <c r="M7" s="361">
        <v>35.156550000000003</v>
      </c>
      <c r="N7" s="361">
        <v>36.200000000000003</v>
      </c>
      <c r="O7" s="367">
        <v>38.117902000000001</v>
      </c>
      <c r="P7" s="371">
        <v>37.637999999999998</v>
      </c>
      <c r="Q7" s="371">
        <v>38.537325000000003</v>
      </c>
      <c r="R7" s="369">
        <f t="shared" si="0"/>
        <v>36.200000000000003</v>
      </c>
      <c r="S7" s="370"/>
    </row>
    <row r="8" spans="2:20">
      <c r="B8" s="208" t="s">
        <v>10</v>
      </c>
      <c r="C8" s="361">
        <v>25.920999999999999</v>
      </c>
      <c r="D8" s="361">
        <v>27.076000000000001</v>
      </c>
      <c r="E8" s="361">
        <v>28.100999999999999</v>
      </c>
      <c r="F8" s="361">
        <v>28.838000000000001</v>
      </c>
      <c r="G8" s="361">
        <v>29.366001000000001</v>
      </c>
      <c r="H8" s="361">
        <v>29.751000000000001</v>
      </c>
      <c r="I8" s="361">
        <v>30.218</v>
      </c>
      <c r="J8" s="361">
        <v>30.788996000000001</v>
      </c>
      <c r="K8" s="361">
        <v>31.805057000000001</v>
      </c>
      <c r="L8" s="361">
        <v>32.049366999999997</v>
      </c>
      <c r="M8" s="361">
        <v>32.317163999999998</v>
      </c>
      <c r="N8" s="361">
        <v>32.299999999999997</v>
      </c>
      <c r="O8" s="367">
        <v>31.575209999999998</v>
      </c>
      <c r="P8" s="371">
        <v>28.838000000000001</v>
      </c>
      <c r="Q8" s="371">
        <v>31.719888000000001</v>
      </c>
      <c r="R8" s="369">
        <f t="shared" si="0"/>
        <v>32.299999999999997</v>
      </c>
      <c r="S8" s="370"/>
    </row>
    <row r="9" spans="2:20">
      <c r="B9" s="208" t="s">
        <v>11</v>
      </c>
      <c r="C9" s="361">
        <v>26.323</v>
      </c>
      <c r="D9" s="361">
        <v>25.622</v>
      </c>
      <c r="E9" s="361">
        <v>25.905000000000001</v>
      </c>
      <c r="F9" s="361">
        <v>25.756</v>
      </c>
      <c r="G9" s="361">
        <v>25.562999999999999</v>
      </c>
      <c r="H9" s="361">
        <v>25.350999999999999</v>
      </c>
      <c r="I9" s="361">
        <v>26.329000000000001</v>
      </c>
      <c r="J9" s="361">
        <v>26.230008000000041</v>
      </c>
      <c r="K9" s="361">
        <v>26.146151000000042</v>
      </c>
      <c r="L9" s="361">
        <v>26.05547000000006</v>
      </c>
      <c r="M9" s="361">
        <v>25.732944999999997</v>
      </c>
      <c r="N9" s="361">
        <v>25.4</v>
      </c>
      <c r="O9" s="367">
        <v>25.326093</v>
      </c>
      <c r="P9" s="371">
        <v>25.756</v>
      </c>
      <c r="Q9" s="371">
        <v>25.304697000000001</v>
      </c>
      <c r="R9" s="369">
        <f t="shared" si="0"/>
        <v>25.4</v>
      </c>
      <c r="S9" s="370"/>
    </row>
    <row r="10" spans="2:20">
      <c r="B10" s="208" t="s">
        <v>13</v>
      </c>
      <c r="C10" s="361">
        <v>8.5120000000000005</v>
      </c>
      <c r="D10" s="361">
        <v>8.7959999999999994</v>
      </c>
      <c r="E10" s="361">
        <v>9.0399999999999991</v>
      </c>
      <c r="F10" s="361">
        <v>9.1579999999999995</v>
      </c>
      <c r="G10" s="361">
        <v>9.16</v>
      </c>
      <c r="H10" s="361">
        <v>9.5679999999999996</v>
      </c>
      <c r="I10" s="361">
        <v>9.8369999999999997</v>
      </c>
      <c r="J10" s="361">
        <v>9.827</v>
      </c>
      <c r="K10" s="361">
        <v>9.5871750000000002</v>
      </c>
      <c r="L10" s="361">
        <v>9.7078140000000008</v>
      </c>
      <c r="M10" s="361">
        <v>9.7751180000000009</v>
      </c>
      <c r="N10" s="361">
        <v>9.5</v>
      </c>
      <c r="O10" s="367">
        <v>9.1790040000000008</v>
      </c>
      <c r="P10" s="371">
        <v>9.1579999999999995</v>
      </c>
      <c r="Q10" s="371">
        <v>9.2035619999999998</v>
      </c>
      <c r="R10" s="369">
        <f t="shared" si="0"/>
        <v>9.5</v>
      </c>
      <c r="S10" s="370"/>
    </row>
    <row r="11" spans="2:20">
      <c r="B11" s="208" t="s">
        <v>14</v>
      </c>
      <c r="C11" s="361">
        <v>10.303000000000001</v>
      </c>
      <c r="D11" s="361">
        <v>10.202</v>
      </c>
      <c r="E11" s="361">
        <v>10.327999999999999</v>
      </c>
      <c r="F11" s="361">
        <v>10.518000000000001</v>
      </c>
      <c r="G11" s="361">
        <v>10.422000000000001</v>
      </c>
      <c r="H11" s="361">
        <v>10.433999999999999</v>
      </c>
      <c r="I11" s="361">
        <v>10.529</v>
      </c>
      <c r="J11" s="361">
        <v>10.593</v>
      </c>
      <c r="K11" s="361">
        <v>10.356</v>
      </c>
      <c r="L11" s="361">
        <v>10.263182</v>
      </c>
      <c r="M11" s="361">
        <v>10.188259</v>
      </c>
      <c r="N11" s="361">
        <v>9.9</v>
      </c>
      <c r="O11" s="367">
        <v>9.496219</v>
      </c>
      <c r="P11" s="371">
        <v>10.518000000000001</v>
      </c>
      <c r="Q11" s="371">
        <v>9.3644759999999998</v>
      </c>
      <c r="R11" s="369">
        <f t="shared" si="0"/>
        <v>9.9</v>
      </c>
      <c r="S11" s="370"/>
    </row>
    <row r="12" spans="2:20">
      <c r="B12" s="208" t="s">
        <v>15</v>
      </c>
      <c r="C12" s="361">
        <v>0.75600000000000001</v>
      </c>
      <c r="D12" s="361">
        <v>0.69</v>
      </c>
      <c r="E12" s="361">
        <v>0.69</v>
      </c>
      <c r="F12" s="361">
        <v>0.69399999999999995</v>
      </c>
      <c r="G12" s="361">
        <v>0.69899999999999995</v>
      </c>
      <c r="H12" s="361">
        <v>0.71899999999999997</v>
      </c>
      <c r="I12" s="361">
        <v>0.751</v>
      </c>
      <c r="J12" s="361">
        <v>0.77700000000000002</v>
      </c>
      <c r="K12" s="361">
        <v>0.79</v>
      </c>
      <c r="L12" s="361">
        <v>0.81499999999999995</v>
      </c>
      <c r="M12" s="361">
        <v>0.84399999999999997</v>
      </c>
      <c r="N12" s="361">
        <v>0.8</v>
      </c>
      <c r="O12" s="367">
        <v>0.84326699999999999</v>
      </c>
      <c r="P12" s="371">
        <v>0.69399999999999995</v>
      </c>
      <c r="Q12" s="371">
        <v>0.84656399999999998</v>
      </c>
      <c r="R12" s="369">
        <f t="shared" si="0"/>
        <v>0.8</v>
      </c>
      <c r="S12" s="370"/>
    </row>
    <row r="13" spans="2:20">
      <c r="B13" s="208" t="s">
        <v>16</v>
      </c>
      <c r="C13" s="361">
        <v>1.1614800000000001</v>
      </c>
      <c r="D13" s="361">
        <v>1.2056</v>
      </c>
      <c r="E13" s="361">
        <v>1.2250000000000001</v>
      </c>
      <c r="F13" s="361">
        <v>1.284</v>
      </c>
      <c r="G13" s="361">
        <v>1.2949999999999999</v>
      </c>
      <c r="H13" s="361">
        <v>1.268</v>
      </c>
      <c r="I13" s="361">
        <v>1.2589999999999999</v>
      </c>
      <c r="J13" s="361">
        <v>1.306</v>
      </c>
      <c r="K13" s="361">
        <v>1.268</v>
      </c>
      <c r="L13" s="361">
        <v>1.2150000000000001</v>
      </c>
      <c r="M13" s="361">
        <v>1.1599999999999999</v>
      </c>
      <c r="N13" s="361">
        <v>1.2</v>
      </c>
      <c r="O13" s="367">
        <v>1.197176</v>
      </c>
      <c r="P13" s="371">
        <v>1.284</v>
      </c>
      <c r="Q13" s="371">
        <v>1.18041</v>
      </c>
      <c r="R13" s="369">
        <f t="shared" si="0"/>
        <v>1.2</v>
      </c>
      <c r="S13" s="370"/>
    </row>
    <row r="14" spans="2:20">
      <c r="B14" s="208" t="s">
        <v>17</v>
      </c>
      <c r="C14" s="361">
        <v>0.97099999999999997</v>
      </c>
      <c r="D14" s="361">
        <v>1.01</v>
      </c>
      <c r="E14" s="361">
        <v>1.1040000000000001</v>
      </c>
      <c r="F14" s="361">
        <v>1.091</v>
      </c>
      <c r="G14" s="361">
        <v>1.1120000000000001</v>
      </c>
      <c r="H14" s="361">
        <v>1.1479999999999999</v>
      </c>
      <c r="I14" s="361">
        <v>1.2509999999999999</v>
      </c>
      <c r="J14" s="361">
        <v>1.2529999999999999</v>
      </c>
      <c r="K14" s="361">
        <v>1.276</v>
      </c>
      <c r="L14" s="361">
        <v>1.296</v>
      </c>
      <c r="M14" s="361">
        <v>1.373</v>
      </c>
      <c r="N14" s="361">
        <v>1.3</v>
      </c>
      <c r="O14" s="367">
        <v>1.2305109999999999</v>
      </c>
      <c r="P14" s="371">
        <v>1.091</v>
      </c>
      <c r="Q14" s="371">
        <v>1.2258249999999999</v>
      </c>
      <c r="R14" s="369">
        <f t="shared" si="0"/>
        <v>1.3</v>
      </c>
      <c r="S14" s="370"/>
    </row>
    <row r="15" spans="2:20">
      <c r="B15" s="208" t="s">
        <v>68</v>
      </c>
      <c r="C15" s="361">
        <v>2.2450000000000001</v>
      </c>
      <c r="D15" s="361">
        <v>2.3050000000000002</v>
      </c>
      <c r="E15" s="361">
        <v>2.5310000000000001</v>
      </c>
      <c r="F15" s="361">
        <v>2.6619999999999999</v>
      </c>
      <c r="G15" s="361">
        <v>2.605</v>
      </c>
      <c r="H15" s="361">
        <v>2.585</v>
      </c>
      <c r="I15" s="361">
        <v>2.7029999999999998</v>
      </c>
      <c r="J15" s="361">
        <v>2.7320000000000002</v>
      </c>
      <c r="K15" s="361">
        <v>2.722</v>
      </c>
      <c r="L15" s="361">
        <v>2.7519999999999998</v>
      </c>
      <c r="M15" s="361">
        <v>2.7490000000000001</v>
      </c>
      <c r="N15" s="361">
        <v>2.7</v>
      </c>
      <c r="O15" s="367">
        <v>2.55444</v>
      </c>
      <c r="P15" s="371">
        <v>2.6619999999999999</v>
      </c>
      <c r="Q15" s="371">
        <v>2.4691990000000001</v>
      </c>
      <c r="R15" s="369">
        <f t="shared" si="0"/>
        <v>2.7</v>
      </c>
      <c r="S15" s="370"/>
    </row>
    <row r="16" spans="2:20">
      <c r="B16" s="208" t="s">
        <v>150</v>
      </c>
      <c r="C16" s="361">
        <v>0.31339999999999996</v>
      </c>
      <c r="D16" s="361">
        <v>0.31969999999999998</v>
      </c>
      <c r="E16" s="361">
        <v>0.28599999999999998</v>
      </c>
      <c r="F16" s="361">
        <v>0.32533999999999996</v>
      </c>
      <c r="G16" s="361">
        <v>0.32900000000000001</v>
      </c>
      <c r="H16" s="361">
        <v>0.30299999999999999</v>
      </c>
      <c r="I16" s="361">
        <v>0.26300000000000001</v>
      </c>
      <c r="J16" s="361">
        <v>0.24466499999999999</v>
      </c>
      <c r="K16" s="361">
        <v>0.203317</v>
      </c>
      <c r="L16" s="361">
        <v>0.19666149999999999</v>
      </c>
      <c r="M16" s="361">
        <v>0.1681675</v>
      </c>
      <c r="N16" s="361">
        <v>0.17</v>
      </c>
      <c r="O16" s="367">
        <v>0.211869</v>
      </c>
      <c r="P16" s="371">
        <v>0.32533999999999996</v>
      </c>
      <c r="Q16" s="371">
        <v>0.227689</v>
      </c>
      <c r="R16" s="369">
        <f t="shared" si="0"/>
        <v>0.17</v>
      </c>
      <c r="S16" s="370"/>
      <c r="T16" s="342"/>
    </row>
    <row r="17" spans="2:20">
      <c r="B17" s="375" t="s">
        <v>168</v>
      </c>
      <c r="C17" s="361"/>
      <c r="D17" s="361"/>
      <c r="E17" s="361"/>
      <c r="F17" s="361"/>
      <c r="G17" s="361"/>
      <c r="H17" s="361"/>
      <c r="I17" s="361"/>
      <c r="J17" s="361"/>
      <c r="K17" s="381">
        <v>195.11956171428577</v>
      </c>
      <c r="L17" s="381">
        <v>192.00513350000008</v>
      </c>
      <c r="M17" s="381">
        <v>195.48175449999997</v>
      </c>
      <c r="N17" s="381">
        <v>196.27</v>
      </c>
      <c r="O17" s="376">
        <v>194.04946900000004</v>
      </c>
      <c r="P17" s="428"/>
      <c r="Q17" s="381">
        <v>136.61432099999999</v>
      </c>
      <c r="R17" s="376">
        <f t="shared" si="0"/>
        <v>196.27</v>
      </c>
      <c r="S17" s="448"/>
      <c r="T17" s="342"/>
    </row>
    <row r="18" spans="2:20">
      <c r="B18" s="208" t="s">
        <v>18</v>
      </c>
      <c r="C18" s="361">
        <v>22.013000000000002</v>
      </c>
      <c r="D18" s="361">
        <v>22.312000000000001</v>
      </c>
      <c r="E18" s="361">
        <v>22.393999999999998</v>
      </c>
      <c r="F18" s="361">
        <v>22.292000000000002</v>
      </c>
      <c r="G18" s="361">
        <v>22.036999999999999</v>
      </c>
      <c r="H18" s="361">
        <v>21.888999999999999</v>
      </c>
      <c r="I18" s="361">
        <v>21.789000000000001</v>
      </c>
      <c r="J18" s="361">
        <v>21.606895999999999</v>
      </c>
      <c r="K18" s="361">
        <v>21.367000000000001</v>
      </c>
      <c r="L18" s="361">
        <v>21.382999999999999</v>
      </c>
      <c r="M18" s="361">
        <v>21.344999999999999</v>
      </c>
      <c r="N18" s="361">
        <v>21.1</v>
      </c>
      <c r="O18" s="367">
        <v>20.942136999999999</v>
      </c>
      <c r="P18" s="371">
        <v>22.292000000000002</v>
      </c>
      <c r="Q18" s="371">
        <v>20.932850999999999</v>
      </c>
      <c r="R18" s="369">
        <f t="shared" si="0"/>
        <v>21.1</v>
      </c>
      <c r="S18" s="370"/>
    </row>
    <row r="19" spans="2:20" ht="15.75" thickBot="1">
      <c r="B19" s="363" t="s">
        <v>165</v>
      </c>
      <c r="C19" s="233">
        <v>207.10488000000001</v>
      </c>
      <c r="D19" s="233">
        <v>210.58629999999999</v>
      </c>
      <c r="E19" s="233">
        <v>214.11</v>
      </c>
      <c r="F19" s="233">
        <v>214.34233999999998</v>
      </c>
      <c r="G19" s="233">
        <v>213.13057799999999</v>
      </c>
      <c r="H19" s="233">
        <v>215.18276500000002</v>
      </c>
      <c r="I19" s="233">
        <v>218.54804300000001</v>
      </c>
      <c r="J19" s="233">
        <v>218.69189754761905</v>
      </c>
      <c r="K19" s="233">
        <v>216.48656171428576</v>
      </c>
      <c r="L19" s="233">
        <v>213.38813350000009</v>
      </c>
      <c r="M19" s="233">
        <v>216.82675449999996</v>
      </c>
      <c r="N19" s="233">
        <v>217.37</v>
      </c>
      <c r="O19" s="431">
        <v>214.99160600000005</v>
      </c>
      <c r="P19" s="372">
        <v>214.34233999999998</v>
      </c>
      <c r="Q19" s="372">
        <v>157.54717199999999</v>
      </c>
      <c r="R19" s="431">
        <f t="shared" si="0"/>
        <v>217.37</v>
      </c>
      <c r="S19" s="452"/>
    </row>
    <row r="20" spans="2:20" ht="15.75" thickTop="1">
      <c r="B20" s="364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  <c r="O20" s="206"/>
      <c r="P20" s="206"/>
      <c r="Q20" s="206"/>
      <c r="R20" s="380"/>
      <c r="S20" s="380"/>
      <c r="T20" s="89"/>
    </row>
    <row r="21" spans="2:20" ht="15.75" thickBot="1">
      <c r="B21" s="364"/>
      <c r="C21" s="206"/>
      <c r="D21" s="206"/>
      <c r="E21" s="206"/>
      <c r="F21" s="206"/>
      <c r="G21" s="206"/>
      <c r="H21" s="206"/>
      <c r="I21" s="206"/>
      <c r="J21" s="206"/>
      <c r="K21" s="206"/>
      <c r="L21" s="206"/>
      <c r="M21" s="206"/>
      <c r="N21" s="206"/>
      <c r="O21" s="206"/>
      <c r="P21" s="206"/>
      <c r="Q21" s="206"/>
      <c r="R21" s="380"/>
      <c r="S21" s="380"/>
      <c r="T21" s="89"/>
    </row>
    <row r="22" spans="2:20" ht="16.5" thickTop="1" thickBot="1">
      <c r="B22" s="180" t="s">
        <v>187</v>
      </c>
      <c r="C22" s="46" t="s">
        <v>29</v>
      </c>
      <c r="D22" s="46" t="s">
        <v>30</v>
      </c>
      <c r="E22" s="46" t="s">
        <v>31</v>
      </c>
      <c r="F22" s="46" t="s">
        <v>45</v>
      </c>
      <c r="G22" s="46" t="s">
        <v>69</v>
      </c>
      <c r="H22" s="46" t="s">
        <v>97</v>
      </c>
      <c r="I22" s="46" t="s">
        <v>127</v>
      </c>
      <c r="J22" s="46" t="s">
        <v>129</v>
      </c>
      <c r="K22" s="46" t="s">
        <v>133</v>
      </c>
      <c r="L22" s="46" t="s">
        <v>161</v>
      </c>
      <c r="M22" s="46" t="s">
        <v>164</v>
      </c>
      <c r="N22" s="300" t="s">
        <v>180</v>
      </c>
      <c r="O22" s="139" t="s">
        <v>185</v>
      </c>
      <c r="P22" s="300" t="s">
        <v>54</v>
      </c>
      <c r="Q22" s="300" t="s">
        <v>128</v>
      </c>
      <c r="R22" s="139" t="s">
        <v>181</v>
      </c>
      <c r="S22" s="451"/>
    </row>
    <row r="23" spans="2:20">
      <c r="B23" s="208" t="s">
        <v>0</v>
      </c>
      <c r="C23" s="361"/>
      <c r="D23" s="361"/>
      <c r="E23" s="361"/>
      <c r="F23" s="361"/>
      <c r="G23" s="361"/>
      <c r="H23" s="362"/>
      <c r="I23" s="362"/>
      <c r="J23" s="361"/>
      <c r="K23" s="362">
        <v>2.2730589999999999</v>
      </c>
      <c r="L23" s="362">
        <v>2.2287400000000002</v>
      </c>
      <c r="M23" s="362">
        <v>2.2200329999999999</v>
      </c>
      <c r="N23" s="450">
        <v>2.2152509999999999</v>
      </c>
      <c r="O23" s="429">
        <v>2.1892230000000001</v>
      </c>
      <c r="P23" s="368"/>
      <c r="Q23" s="368"/>
      <c r="R23" s="449">
        <v>0</v>
      </c>
      <c r="S23" s="447"/>
    </row>
    <row r="24" spans="2:20">
      <c r="B24" s="208" t="s">
        <v>6</v>
      </c>
      <c r="C24" s="361"/>
      <c r="D24" s="361"/>
      <c r="E24" s="361"/>
      <c r="F24" s="361"/>
      <c r="G24" s="361"/>
      <c r="H24" s="361"/>
      <c r="I24" s="361"/>
      <c r="J24" s="361"/>
      <c r="K24" s="361">
        <v>0</v>
      </c>
      <c r="L24" s="361">
        <v>0</v>
      </c>
      <c r="M24" s="361">
        <v>0</v>
      </c>
      <c r="N24" s="361">
        <v>0</v>
      </c>
      <c r="O24" s="367">
        <v>0</v>
      </c>
      <c r="P24" s="371"/>
      <c r="Q24" s="371"/>
      <c r="R24" s="367">
        <v>0</v>
      </c>
      <c r="S24" s="447"/>
    </row>
    <row r="25" spans="2:20">
      <c r="B25" s="208" t="s">
        <v>9</v>
      </c>
      <c r="C25" s="361"/>
      <c r="D25" s="361"/>
      <c r="E25" s="361"/>
      <c r="F25" s="361"/>
      <c r="G25" s="361"/>
      <c r="H25" s="361"/>
      <c r="I25" s="361"/>
      <c r="J25" s="361"/>
      <c r="K25" s="361">
        <v>0</v>
      </c>
      <c r="L25" s="361">
        <v>0</v>
      </c>
      <c r="M25" s="361">
        <v>0</v>
      </c>
      <c r="N25" s="361">
        <v>0</v>
      </c>
      <c r="O25" s="367">
        <v>0</v>
      </c>
      <c r="P25" s="371"/>
      <c r="Q25" s="371"/>
      <c r="R25" s="367">
        <v>0</v>
      </c>
      <c r="S25" s="447"/>
    </row>
    <row r="26" spans="2:20">
      <c r="B26" s="208" t="s">
        <v>10</v>
      </c>
      <c r="C26" s="361"/>
      <c r="D26" s="361"/>
      <c r="E26" s="361"/>
      <c r="F26" s="361"/>
      <c r="G26" s="361"/>
      <c r="H26" s="361"/>
      <c r="I26" s="361"/>
      <c r="J26" s="361"/>
      <c r="K26" s="361">
        <v>0</v>
      </c>
      <c r="L26" s="361">
        <v>0</v>
      </c>
      <c r="M26" s="361">
        <v>0</v>
      </c>
      <c r="N26" s="361">
        <v>0</v>
      </c>
      <c r="O26" s="367">
        <v>0</v>
      </c>
      <c r="P26" s="371"/>
      <c r="Q26" s="371"/>
      <c r="R26" s="367">
        <v>0.80439400000000005</v>
      </c>
      <c r="S26" s="447"/>
    </row>
    <row r="27" spans="2:20">
      <c r="B27" s="208" t="s">
        <v>11</v>
      </c>
      <c r="C27" s="361"/>
      <c r="D27" s="361"/>
      <c r="E27" s="361"/>
      <c r="F27" s="361"/>
      <c r="G27" s="361"/>
      <c r="H27" s="361"/>
      <c r="I27" s="361"/>
      <c r="J27" s="361"/>
      <c r="K27" s="361">
        <v>0.82697299999999996</v>
      </c>
      <c r="L27" s="361">
        <v>0.81732099999999996</v>
      </c>
      <c r="M27" s="361">
        <v>0.80439400000000005</v>
      </c>
      <c r="N27" s="361">
        <v>0.80955299999999997</v>
      </c>
      <c r="O27" s="367">
        <v>0.81482399999999999</v>
      </c>
      <c r="P27" s="371"/>
      <c r="Q27" s="371"/>
      <c r="R27" s="367">
        <v>0.20344899999999999</v>
      </c>
      <c r="S27" s="447"/>
    </row>
    <row r="28" spans="2:20">
      <c r="B28" s="208" t="s">
        <v>13</v>
      </c>
      <c r="C28" s="361"/>
      <c r="D28" s="361"/>
      <c r="E28" s="361"/>
      <c r="F28" s="361"/>
      <c r="G28" s="361"/>
      <c r="H28" s="361"/>
      <c r="I28" s="361"/>
      <c r="J28" s="361"/>
      <c r="K28" s="361">
        <v>0.21252799999999999</v>
      </c>
      <c r="L28" s="361">
        <v>0.208235</v>
      </c>
      <c r="M28" s="361">
        <v>0.20344899999999999</v>
      </c>
      <c r="N28" s="361">
        <v>0.217921</v>
      </c>
      <c r="O28" s="367">
        <v>0.23214899999999999</v>
      </c>
      <c r="P28" s="371"/>
      <c r="Q28" s="371"/>
      <c r="R28" s="367">
        <v>1.0822E-2</v>
      </c>
      <c r="S28" s="447"/>
    </row>
    <row r="29" spans="2:20">
      <c r="B29" s="208" t="s">
        <v>14</v>
      </c>
      <c r="C29" s="361"/>
      <c r="D29" s="361"/>
      <c r="E29" s="361"/>
      <c r="F29" s="361"/>
      <c r="G29" s="361"/>
      <c r="H29" s="361"/>
      <c r="I29" s="361"/>
      <c r="J29" s="361"/>
      <c r="K29" s="361">
        <v>1.0707E-2</v>
      </c>
      <c r="L29" s="361">
        <v>1.0511E-2</v>
      </c>
      <c r="M29" s="361">
        <v>1.0822E-2</v>
      </c>
      <c r="N29" s="361">
        <v>8.9429999999999996E-3</v>
      </c>
      <c r="O29" s="367">
        <v>0</v>
      </c>
      <c r="P29" s="371"/>
      <c r="Q29" s="371"/>
      <c r="R29" s="367">
        <v>0.150119</v>
      </c>
      <c r="S29" s="447"/>
    </row>
    <row r="30" spans="2:20">
      <c r="B30" s="208" t="s">
        <v>15</v>
      </c>
      <c r="C30" s="361"/>
      <c r="D30" s="361"/>
      <c r="E30" s="361"/>
      <c r="F30" s="361"/>
      <c r="G30" s="361"/>
      <c r="H30" s="361"/>
      <c r="I30" s="361"/>
      <c r="J30" s="361"/>
      <c r="K30" s="361">
        <v>0.1525</v>
      </c>
      <c r="L30" s="361">
        <v>0.15258099999999999</v>
      </c>
      <c r="M30" s="361">
        <v>0.150119</v>
      </c>
      <c r="N30" s="361">
        <v>0.14830399999999999</v>
      </c>
      <c r="O30" s="367">
        <v>0.14501900000000001</v>
      </c>
      <c r="P30" s="371"/>
      <c r="Q30" s="371"/>
      <c r="R30" s="367">
        <v>0</v>
      </c>
      <c r="S30" s="447"/>
    </row>
    <row r="31" spans="2:20">
      <c r="B31" s="208" t="s">
        <v>16</v>
      </c>
      <c r="C31" s="361"/>
      <c r="D31" s="361"/>
      <c r="E31" s="361"/>
      <c r="F31" s="361"/>
      <c r="G31" s="361"/>
      <c r="H31" s="361"/>
      <c r="I31" s="361"/>
      <c r="J31" s="361"/>
      <c r="K31" s="361">
        <v>0</v>
      </c>
      <c r="L31" s="361">
        <v>0</v>
      </c>
      <c r="M31" s="361">
        <v>0</v>
      </c>
      <c r="N31" s="361">
        <v>0</v>
      </c>
      <c r="O31" s="367">
        <v>0</v>
      </c>
      <c r="P31" s="371"/>
      <c r="Q31" s="371"/>
      <c r="R31" s="367">
        <v>0</v>
      </c>
      <c r="S31" s="447"/>
    </row>
    <row r="32" spans="2:20">
      <c r="B32" s="208" t="s">
        <v>17</v>
      </c>
      <c r="C32" s="361"/>
      <c r="D32" s="361"/>
      <c r="E32" s="361"/>
      <c r="F32" s="361"/>
      <c r="G32" s="361"/>
      <c r="H32" s="361"/>
      <c r="I32" s="361"/>
      <c r="J32" s="361"/>
      <c r="K32" s="361">
        <v>0</v>
      </c>
      <c r="L32" s="361">
        <v>0</v>
      </c>
      <c r="M32" s="361">
        <v>0</v>
      </c>
      <c r="N32" s="361">
        <v>0</v>
      </c>
      <c r="O32" s="367">
        <v>0</v>
      </c>
      <c r="P32" s="371"/>
      <c r="Q32" s="371"/>
      <c r="R32" s="367">
        <v>0</v>
      </c>
      <c r="S32" s="447"/>
    </row>
    <row r="33" spans="2:21">
      <c r="B33" s="208" t="s">
        <v>68</v>
      </c>
      <c r="C33" s="361"/>
      <c r="D33" s="361"/>
      <c r="E33" s="361"/>
      <c r="F33" s="361"/>
      <c r="G33" s="361"/>
      <c r="H33" s="361"/>
      <c r="I33" s="361"/>
      <c r="J33" s="361"/>
      <c r="K33" s="361">
        <v>0</v>
      </c>
      <c r="L33" s="361">
        <v>0</v>
      </c>
      <c r="M33" s="361">
        <v>0</v>
      </c>
      <c r="N33" s="361">
        <v>0</v>
      </c>
      <c r="O33" s="367">
        <v>0</v>
      </c>
      <c r="P33" s="371"/>
      <c r="Q33" s="371"/>
      <c r="R33" s="367">
        <v>2.246858</v>
      </c>
      <c r="S33" s="447"/>
    </row>
    <row r="34" spans="2:21">
      <c r="B34" s="208" t="s">
        <v>150</v>
      </c>
      <c r="C34" s="361"/>
      <c r="D34" s="361"/>
      <c r="E34" s="361"/>
      <c r="F34" s="361"/>
      <c r="G34" s="361"/>
      <c r="H34" s="361"/>
      <c r="I34" s="361"/>
      <c r="J34" s="361"/>
      <c r="K34" s="361">
        <v>0</v>
      </c>
      <c r="L34" s="361">
        <v>0</v>
      </c>
      <c r="M34" s="361">
        <v>0</v>
      </c>
      <c r="N34" s="361">
        <v>0</v>
      </c>
      <c r="O34" s="367">
        <v>1.5200000000000001E-3</v>
      </c>
      <c r="P34" s="371"/>
      <c r="Q34" s="371"/>
      <c r="R34" s="367">
        <v>0</v>
      </c>
      <c r="S34" s="447"/>
    </row>
    <row r="35" spans="2:21">
      <c r="B35" s="375" t="s">
        <v>168</v>
      </c>
      <c r="C35" s="361"/>
      <c r="D35" s="361"/>
      <c r="E35" s="361"/>
      <c r="F35" s="361"/>
      <c r="G35" s="361"/>
      <c r="H35" s="361"/>
      <c r="I35" s="361"/>
      <c r="J35" s="361"/>
      <c r="K35" s="381">
        <v>3.4757669999999994</v>
      </c>
      <c r="L35" s="381">
        <v>3.4173880000000003</v>
      </c>
      <c r="M35" s="381">
        <v>3.3888170000000004</v>
      </c>
      <c r="N35" s="381">
        <v>3.3999719999999996</v>
      </c>
      <c r="O35" s="376">
        <v>3.3827350000000003</v>
      </c>
      <c r="P35" s="381">
        <v>0</v>
      </c>
      <c r="Q35" s="381">
        <v>0</v>
      </c>
      <c r="R35" s="376">
        <v>3.4156420000000001</v>
      </c>
      <c r="S35" s="448"/>
    </row>
    <row r="36" spans="2:21">
      <c r="B36" s="208" t="s">
        <v>18</v>
      </c>
      <c r="C36" s="361"/>
      <c r="D36" s="361"/>
      <c r="E36" s="361"/>
      <c r="F36" s="361"/>
      <c r="G36" s="361"/>
      <c r="H36" s="361"/>
      <c r="I36" s="361"/>
      <c r="J36" s="361"/>
      <c r="K36" s="361">
        <v>2.2235072180746598</v>
      </c>
      <c r="L36" s="361">
        <v>2.212332</v>
      </c>
      <c r="M36" s="361">
        <v>2.246858</v>
      </c>
      <c r="N36" s="361">
        <v>2.258731</v>
      </c>
      <c r="O36" s="367">
        <v>2.296109</v>
      </c>
      <c r="P36" s="371"/>
      <c r="Q36" s="371"/>
      <c r="R36" s="367">
        <v>0</v>
      </c>
      <c r="S36" s="447"/>
    </row>
    <row r="37" spans="2:21" ht="15.75" thickBot="1">
      <c r="B37" s="363" t="s">
        <v>165</v>
      </c>
      <c r="C37" s="233"/>
      <c r="D37" s="233"/>
      <c r="E37" s="233"/>
      <c r="F37" s="233"/>
      <c r="G37" s="233"/>
      <c r="H37" s="233"/>
      <c r="I37" s="233"/>
      <c r="J37" s="233"/>
      <c r="K37" s="233">
        <v>5.6992742180746596</v>
      </c>
      <c r="L37" s="233">
        <v>5.6297200000000007</v>
      </c>
      <c r="M37" s="233">
        <v>5.6356750000000009</v>
      </c>
      <c r="N37" s="233">
        <v>5.6587029999999992</v>
      </c>
      <c r="O37" s="430">
        <v>5.6788439999999998</v>
      </c>
      <c r="P37" s="372"/>
      <c r="Q37" s="372"/>
      <c r="R37" s="430">
        <v>3.4156420000000001</v>
      </c>
      <c r="S37" s="453"/>
    </row>
    <row r="38" spans="2:21" ht="15.75" thickTop="1">
      <c r="B38" s="364"/>
      <c r="C38" s="206"/>
      <c r="D38" s="206"/>
      <c r="E38" s="206"/>
      <c r="F38" s="206"/>
      <c r="G38" s="206"/>
      <c r="H38" s="206"/>
      <c r="I38" s="206"/>
      <c r="J38" s="206"/>
      <c r="K38" s="206"/>
      <c r="L38" s="206"/>
      <c r="M38" s="206"/>
      <c r="N38" s="206"/>
      <c r="O38" s="206"/>
      <c r="P38" s="206"/>
      <c r="Q38" s="206"/>
      <c r="R38" s="206"/>
      <c r="S38" s="380"/>
      <c r="T38" s="89"/>
      <c r="U38" s="89"/>
    </row>
    <row r="39" spans="2:21">
      <c r="B39" s="295" t="s">
        <v>163</v>
      </c>
      <c r="C39" s="176"/>
      <c r="D39" s="176"/>
      <c r="E39" s="176"/>
      <c r="F39" s="176"/>
    </row>
    <row r="40" spans="2:21">
      <c r="B40" s="295" t="s">
        <v>169</v>
      </c>
    </row>
    <row r="41" spans="2:21">
      <c r="C41" s="373"/>
      <c r="D41" s="373"/>
      <c r="E41" s="373"/>
      <c r="F41" s="373"/>
      <c r="G41" s="373"/>
      <c r="H41" s="373"/>
      <c r="I41" s="373"/>
      <c r="J41" s="373"/>
      <c r="K41" s="373"/>
      <c r="L41" s="373"/>
      <c r="M41" s="373"/>
      <c r="N41" s="373"/>
      <c r="O41" s="373"/>
      <c r="P41" s="373"/>
      <c r="Q41" s="373"/>
      <c r="R41" s="373"/>
    </row>
    <row r="42" spans="2:21">
      <c r="C42" s="374"/>
      <c r="D42" s="374"/>
      <c r="E42" s="374"/>
      <c r="F42" s="374"/>
      <c r="G42" s="374"/>
      <c r="H42" s="374"/>
      <c r="I42" s="374"/>
      <c r="J42" s="374"/>
      <c r="K42" s="374"/>
      <c r="L42" s="374"/>
      <c r="M42" s="374"/>
      <c r="N42" s="374"/>
      <c r="O42" s="374"/>
      <c r="P42" s="374"/>
      <c r="Q42" s="374"/>
      <c r="R42" s="374"/>
    </row>
  </sheetData>
  <hyperlinks>
    <hyperlink ref="B2" location="Index!A1" display="index page"/>
  </hyperlinks>
  <pageMargins left="0.7" right="0.7" top="0.75" bottom="0.75" header="0.3" footer="0.3"/>
  <pageSetup paperSize="9" scale="68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W83"/>
  <sheetViews>
    <sheetView showGridLines="0" tabSelected="1" view="pageBreakPreview" zoomScale="90" zoomScaleNormal="90" zoomScaleSheetLayoutView="90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42578125" style="2" customWidth="1"/>
    <col min="2" max="2" width="55.7109375" style="2" customWidth="1"/>
    <col min="3" max="6" width="11" style="13" customWidth="1" outlineLevel="1"/>
    <col min="7" max="8" width="11" style="13" customWidth="1"/>
    <col min="9" max="15" width="11" style="248" customWidth="1"/>
    <col min="16" max="18" width="11" style="248" hidden="1" customWidth="1"/>
    <col min="19" max="19" width="11" style="13" customWidth="1" outlineLevel="1"/>
    <col min="20" max="21" width="11" style="248" customWidth="1"/>
    <col min="22" max="22" width="11" style="248" hidden="1" customWidth="1"/>
    <col min="23" max="198" width="9.140625" style="2"/>
    <col min="199" max="199" width="55.7109375" style="2" customWidth="1"/>
    <col min="200" max="203" width="9.7109375" style="2" customWidth="1"/>
    <col min="204" max="204" width="10.28515625" style="2" customWidth="1"/>
    <col min="205" max="207" width="9.7109375" style="2" customWidth="1"/>
    <col min="208" max="16384" width="9.140625" style="2"/>
  </cols>
  <sheetData>
    <row r="1" spans="2:23" s="13" customFormat="1" ht="18">
      <c r="B1" s="36" t="s">
        <v>0</v>
      </c>
      <c r="C1" s="54"/>
      <c r="D1" s="54"/>
      <c r="E1" s="54"/>
      <c r="F1" s="54"/>
      <c r="G1" s="230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</row>
    <row r="2" spans="2:23" s="13" customFormat="1">
      <c r="B2" s="37" t="s">
        <v>20</v>
      </c>
      <c r="C2" s="61"/>
      <c r="D2" s="61"/>
      <c r="E2" s="61"/>
      <c r="F2" s="61"/>
      <c r="G2" s="230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</row>
    <row r="3" spans="2:23" s="6" customFormat="1" ht="15.75" thickBot="1">
      <c r="B3" s="49" t="s">
        <v>102</v>
      </c>
      <c r="C3" s="81"/>
      <c r="D3" s="81"/>
      <c r="E3" s="86"/>
      <c r="F3" s="81"/>
      <c r="G3" s="81"/>
      <c r="H3" s="81"/>
      <c r="I3" s="81"/>
      <c r="J3" s="81"/>
      <c r="K3" s="81"/>
      <c r="L3" s="81"/>
      <c r="M3" s="81"/>
      <c r="N3" s="81"/>
      <c r="O3" s="81"/>
      <c r="P3" s="81"/>
      <c r="Q3" s="81"/>
      <c r="R3" s="81"/>
      <c r="S3" s="81"/>
      <c r="T3" s="81"/>
      <c r="U3" s="81"/>
      <c r="V3" s="81"/>
    </row>
    <row r="4" spans="2:23" ht="14.25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150" t="s">
        <v>185</v>
      </c>
      <c r="P4" s="46"/>
      <c r="Q4" s="46"/>
      <c r="R4" s="46"/>
      <c r="S4" s="46" t="s">
        <v>54</v>
      </c>
      <c r="T4" s="46" t="s">
        <v>128</v>
      </c>
      <c r="U4" s="150" t="s">
        <v>181</v>
      </c>
      <c r="V4" s="150"/>
    </row>
    <row r="5" spans="2:23" s="27" customFormat="1">
      <c r="B5" s="184" t="s">
        <v>47</v>
      </c>
      <c r="C5" s="81">
        <v>2304</v>
      </c>
      <c r="D5" s="81">
        <v>2334</v>
      </c>
      <c r="E5" s="81">
        <v>2298</v>
      </c>
      <c r="F5" s="81">
        <v>2173</v>
      </c>
      <c r="G5" s="81">
        <v>1893</v>
      </c>
      <c r="H5" s="81">
        <v>1964</v>
      </c>
      <c r="I5" s="81">
        <v>2021</v>
      </c>
      <c r="J5" s="81">
        <v>1580</v>
      </c>
      <c r="K5" s="81">
        <v>1067</v>
      </c>
      <c r="L5" s="81">
        <v>1292</v>
      </c>
      <c r="M5" s="81">
        <v>1154</v>
      </c>
      <c r="N5" s="81">
        <v>1089</v>
      </c>
      <c r="O5" s="140">
        <v>889.61880207000002</v>
      </c>
      <c r="P5" s="81"/>
      <c r="Q5" s="81"/>
      <c r="R5" s="416"/>
      <c r="S5" s="81">
        <v>9109</v>
      </c>
      <c r="T5" s="81">
        <v>7459</v>
      </c>
      <c r="U5" s="140">
        <v>4602</v>
      </c>
      <c r="V5" s="140"/>
      <c r="W5" s="352"/>
    </row>
    <row r="6" spans="2:23" s="27" customFormat="1">
      <c r="B6" s="184" t="s">
        <v>189</v>
      </c>
      <c r="C6" s="81">
        <v>963</v>
      </c>
      <c r="D6" s="81">
        <v>997</v>
      </c>
      <c r="E6" s="81">
        <v>980</v>
      </c>
      <c r="F6" s="81">
        <v>876</v>
      </c>
      <c r="G6" s="81">
        <v>760</v>
      </c>
      <c r="H6" s="81">
        <v>813</v>
      </c>
      <c r="I6" s="81">
        <v>827</v>
      </c>
      <c r="J6" s="81">
        <v>580</v>
      </c>
      <c r="K6" s="81">
        <v>421</v>
      </c>
      <c r="L6" s="81">
        <v>524</v>
      </c>
      <c r="M6" s="81">
        <v>455</v>
      </c>
      <c r="N6" s="81">
        <v>423.68375320000018</v>
      </c>
      <c r="O6" s="140">
        <v>324.24726335000003</v>
      </c>
      <c r="P6" s="81"/>
      <c r="Q6" s="81"/>
      <c r="R6" s="140"/>
      <c r="S6" s="81">
        <v>3815</v>
      </c>
      <c r="T6" s="81">
        <v>2980</v>
      </c>
      <c r="U6" s="140">
        <v>1823.6837532000002</v>
      </c>
      <c r="V6" s="140"/>
      <c r="W6" s="352"/>
    </row>
    <row r="7" spans="2:23" s="27" customFormat="1">
      <c r="B7" s="184" t="s">
        <v>205</v>
      </c>
      <c r="C7" s="82">
        <v>0.41799999999999998</v>
      </c>
      <c r="D7" s="82">
        <v>0.42699999999999999</v>
      </c>
      <c r="E7" s="82">
        <v>0.42599999999999999</v>
      </c>
      <c r="F7" s="82">
        <v>0.40300000000000002</v>
      </c>
      <c r="G7" s="82">
        <v>0.40147459448224954</v>
      </c>
      <c r="H7" s="82">
        <v>0.41419010945505724</v>
      </c>
      <c r="I7" s="82">
        <v>0.40908053132140315</v>
      </c>
      <c r="J7" s="82">
        <v>0.36599999999999999</v>
      </c>
      <c r="K7" s="82">
        <v>0.39400000000000002</v>
      </c>
      <c r="L7" s="82">
        <v>0.40500000000000003</v>
      </c>
      <c r="M7" s="82">
        <v>0.39300000000000002</v>
      </c>
      <c r="N7" s="82">
        <v>0.38905762460973387</v>
      </c>
      <c r="O7" s="141">
        <v>0.36447887858881661</v>
      </c>
      <c r="P7" s="82"/>
      <c r="Q7" s="82"/>
      <c r="R7" s="141"/>
      <c r="S7" s="82">
        <v>0.41899999999999998</v>
      </c>
      <c r="T7" s="82">
        <v>0.39951736157661899</v>
      </c>
      <c r="U7" s="141">
        <v>0.39200000000000002</v>
      </c>
      <c r="V7" s="141"/>
    </row>
    <row r="8" spans="2:23" s="27" customFormat="1">
      <c r="B8" s="184" t="s">
        <v>56</v>
      </c>
      <c r="C8" s="83">
        <v>220</v>
      </c>
      <c r="D8" s="83">
        <v>355</v>
      </c>
      <c r="E8" s="83">
        <v>395</v>
      </c>
      <c r="F8" s="83">
        <v>852</v>
      </c>
      <c r="G8" s="311">
        <v>325</v>
      </c>
      <c r="H8" s="311">
        <v>392</v>
      </c>
      <c r="I8" s="311">
        <v>419</v>
      </c>
      <c r="J8" s="83">
        <v>423</v>
      </c>
      <c r="K8" s="83">
        <v>84.188566964489425</v>
      </c>
      <c r="L8" s="83">
        <v>216.48</v>
      </c>
      <c r="M8" s="83">
        <v>202.45500000000001</v>
      </c>
      <c r="N8" s="83">
        <v>403</v>
      </c>
      <c r="O8" s="140">
        <v>48.350445588784005</v>
      </c>
      <c r="P8" s="81"/>
      <c r="Q8" s="81"/>
      <c r="R8" s="140"/>
      <c r="S8" s="81">
        <v>1822</v>
      </c>
      <c r="T8" s="81">
        <v>1559</v>
      </c>
      <c r="U8" s="140">
        <v>906</v>
      </c>
      <c r="V8" s="140"/>
      <c r="W8" s="352"/>
    </row>
    <row r="9" spans="2:23" s="27" customFormat="1">
      <c r="B9" s="184" t="s">
        <v>100</v>
      </c>
      <c r="C9" s="83">
        <v>220</v>
      </c>
      <c r="D9" s="83">
        <v>355</v>
      </c>
      <c r="E9" s="83">
        <v>395</v>
      </c>
      <c r="F9" s="83">
        <v>852</v>
      </c>
      <c r="G9" s="81">
        <v>315</v>
      </c>
      <c r="H9" s="81">
        <v>378</v>
      </c>
      <c r="I9" s="81">
        <v>405.18536259312458</v>
      </c>
      <c r="J9" s="81">
        <v>416</v>
      </c>
      <c r="K9" s="81">
        <v>80.037635275146741</v>
      </c>
      <c r="L9" s="81">
        <v>212.04980576211577</v>
      </c>
      <c r="M9" s="81">
        <v>198.02833703961986</v>
      </c>
      <c r="N9" s="81">
        <v>343</v>
      </c>
      <c r="O9" s="140">
        <v>43.220362139637167</v>
      </c>
      <c r="P9" s="81"/>
      <c r="Q9" s="81"/>
      <c r="R9" s="140"/>
      <c r="S9" s="81">
        <v>1822</v>
      </c>
      <c r="T9" s="81">
        <v>1514.1853625931246</v>
      </c>
      <c r="U9" s="140">
        <v>833</v>
      </c>
      <c r="V9" s="140"/>
      <c r="W9" s="352"/>
    </row>
    <row r="10" spans="2:23" s="27" customFormat="1">
      <c r="B10" s="184" t="s">
        <v>206</v>
      </c>
      <c r="C10" s="83">
        <v>743</v>
      </c>
      <c r="D10" s="83">
        <v>642</v>
      </c>
      <c r="E10" s="83">
        <v>585</v>
      </c>
      <c r="F10" s="83">
        <v>24</v>
      </c>
      <c r="G10" s="81">
        <v>445</v>
      </c>
      <c r="H10" s="81">
        <v>435</v>
      </c>
      <c r="I10" s="81">
        <v>421.81463740687542</v>
      </c>
      <c r="J10" s="81">
        <v>164</v>
      </c>
      <c r="K10" s="81">
        <v>340.96236472485327</v>
      </c>
      <c r="L10" s="81">
        <v>311.95019423788426</v>
      </c>
      <c r="M10" s="81">
        <v>256.97166296038017</v>
      </c>
      <c r="N10" s="81">
        <v>80.683753200000183</v>
      </c>
      <c r="O10" s="140">
        <v>281.02690121036284</v>
      </c>
      <c r="P10" s="81"/>
      <c r="Q10" s="81"/>
      <c r="R10" s="140"/>
      <c r="S10" s="81">
        <v>1993</v>
      </c>
      <c r="T10" s="81">
        <v>1465.8146374068754</v>
      </c>
      <c r="U10" s="140">
        <v>990.56797512311789</v>
      </c>
      <c r="V10" s="140"/>
      <c r="W10" s="352"/>
    </row>
    <row r="11" spans="2:23" s="253" customFormat="1">
      <c r="B11" s="274" t="s">
        <v>207</v>
      </c>
      <c r="C11" s="258">
        <v>0.3224826388888889</v>
      </c>
      <c r="D11" s="258">
        <v>0.27</v>
      </c>
      <c r="E11" s="258">
        <v>0.25456919060052219</v>
      </c>
      <c r="F11" s="258">
        <v>1.1044638748274275E-2</v>
      </c>
      <c r="G11" s="258">
        <v>0.23</v>
      </c>
      <c r="H11" s="258">
        <v>0.22148676171079429</v>
      </c>
      <c r="I11" s="258">
        <v>0.20871580277430749</v>
      </c>
      <c r="J11" s="258">
        <v>0.10379746835443038</v>
      </c>
      <c r="K11" s="258">
        <v>0.31955235681804428</v>
      </c>
      <c r="L11" s="258">
        <v>0.24144751875997233</v>
      </c>
      <c r="M11" s="258">
        <v>0.22267908402112666</v>
      </c>
      <c r="N11" s="258">
        <v>7.4089764187327989E-2</v>
      </c>
      <c r="O11" s="269">
        <v>0.31589586523627694</v>
      </c>
      <c r="P11" s="258"/>
      <c r="Q11" s="258"/>
      <c r="R11" s="269"/>
      <c r="S11" s="258">
        <v>0.2187945987484905</v>
      </c>
      <c r="T11" s="258">
        <v>0.196516240435296</v>
      </c>
      <c r="U11" s="269">
        <v>0.2152472783839891</v>
      </c>
      <c r="V11" s="269"/>
    </row>
    <row r="12" spans="2:23" s="27" customFormat="1">
      <c r="B12" s="184"/>
      <c r="C12" s="81"/>
      <c r="D12" s="81"/>
      <c r="E12" s="81"/>
      <c r="F12" s="81"/>
      <c r="G12" s="81"/>
      <c r="H12" s="81"/>
      <c r="I12" s="81"/>
      <c r="J12" s="81"/>
      <c r="K12" s="81"/>
      <c r="L12" s="81"/>
      <c r="M12" s="81"/>
      <c r="N12" s="81"/>
      <c r="O12" s="140"/>
      <c r="P12" s="81"/>
      <c r="Q12" s="81"/>
      <c r="R12" s="140"/>
      <c r="S12" s="81"/>
      <c r="T12" s="81"/>
      <c r="U12" s="140"/>
      <c r="V12" s="140"/>
    </row>
    <row r="13" spans="2:23" s="27" customFormat="1" ht="13.5" thickBot="1">
      <c r="B13" s="196" t="s">
        <v>2</v>
      </c>
      <c r="C13" s="204" t="s">
        <v>29</v>
      </c>
      <c r="D13" s="204" t="s">
        <v>30</v>
      </c>
      <c r="E13" s="204" t="s">
        <v>31</v>
      </c>
      <c r="F13" s="204" t="s">
        <v>45</v>
      </c>
      <c r="G13" s="204" t="s">
        <v>69</v>
      </c>
      <c r="H13" s="204" t="s">
        <v>97</v>
      </c>
      <c r="I13" s="204" t="s">
        <v>127</v>
      </c>
      <c r="J13" s="204" t="s">
        <v>129</v>
      </c>
      <c r="K13" s="204" t="s">
        <v>133</v>
      </c>
      <c r="L13" s="204" t="s">
        <v>161</v>
      </c>
      <c r="M13" s="204" t="s">
        <v>164</v>
      </c>
      <c r="N13" s="204" t="s">
        <v>180</v>
      </c>
      <c r="O13" s="205" t="s">
        <v>185</v>
      </c>
      <c r="P13" s="204"/>
      <c r="Q13" s="204"/>
      <c r="R13" s="205"/>
      <c r="S13" s="204" t="s">
        <v>54</v>
      </c>
      <c r="T13" s="204" t="s">
        <v>128</v>
      </c>
      <c r="U13" s="205" t="s">
        <v>181</v>
      </c>
      <c r="V13" s="205"/>
    </row>
    <row r="14" spans="2:23" s="27" customFormat="1">
      <c r="B14" s="184" t="s">
        <v>134</v>
      </c>
      <c r="C14" s="81">
        <v>1911</v>
      </c>
      <c r="D14" s="81">
        <v>1937</v>
      </c>
      <c r="E14" s="81">
        <v>1902</v>
      </c>
      <c r="F14" s="81">
        <v>1786</v>
      </c>
      <c r="G14" s="81">
        <v>1540</v>
      </c>
      <c r="H14" s="81">
        <v>1604</v>
      </c>
      <c r="I14" s="81">
        <v>1651</v>
      </c>
      <c r="J14" s="81">
        <v>1275</v>
      </c>
      <c r="K14" s="81">
        <v>870</v>
      </c>
      <c r="L14" s="81">
        <v>1078</v>
      </c>
      <c r="M14" s="81">
        <v>973</v>
      </c>
      <c r="N14" s="81">
        <v>915</v>
      </c>
      <c r="O14" s="140">
        <v>743.06935636000014</v>
      </c>
      <c r="P14" s="81"/>
      <c r="Q14" s="81"/>
      <c r="R14" s="413"/>
      <c r="S14" s="81">
        <v>7536</v>
      </c>
      <c r="T14" s="81">
        <v>6070</v>
      </c>
      <c r="U14" s="140">
        <v>3836</v>
      </c>
      <c r="V14" s="140"/>
      <c r="W14" s="352"/>
    </row>
    <row r="15" spans="2:23" s="27" customFormat="1">
      <c r="B15" s="184" t="s">
        <v>135</v>
      </c>
      <c r="C15" s="81">
        <v>1776</v>
      </c>
      <c r="D15" s="81">
        <v>1833</v>
      </c>
      <c r="E15" s="81">
        <v>1854</v>
      </c>
      <c r="F15" s="81">
        <v>1730</v>
      </c>
      <c r="G15" s="81">
        <v>1500</v>
      </c>
      <c r="H15" s="81">
        <v>1569</v>
      </c>
      <c r="I15" s="81">
        <v>1600</v>
      </c>
      <c r="J15" s="81">
        <v>1208</v>
      </c>
      <c r="K15" s="81">
        <v>839</v>
      </c>
      <c r="L15" s="81">
        <v>1043</v>
      </c>
      <c r="M15" s="81">
        <v>930</v>
      </c>
      <c r="N15" s="81">
        <v>859</v>
      </c>
      <c r="O15" s="140">
        <v>706.29782737000016</v>
      </c>
      <c r="P15" s="81"/>
      <c r="Q15" s="81"/>
      <c r="R15" s="140"/>
      <c r="S15" s="81">
        <v>7193</v>
      </c>
      <c r="T15" s="81">
        <v>5877</v>
      </c>
      <c r="U15" s="140">
        <v>3672</v>
      </c>
      <c r="V15" s="140"/>
      <c r="W15" s="352"/>
    </row>
    <row r="16" spans="2:23" s="27" customFormat="1" ht="12.75" customHeight="1">
      <c r="B16" s="181" t="s">
        <v>191</v>
      </c>
      <c r="C16" s="81">
        <v>236</v>
      </c>
      <c r="D16" s="81">
        <v>242</v>
      </c>
      <c r="E16" s="81">
        <v>246</v>
      </c>
      <c r="F16" s="81">
        <v>270</v>
      </c>
      <c r="G16" s="81">
        <v>251</v>
      </c>
      <c r="H16" s="81">
        <v>256</v>
      </c>
      <c r="I16" s="81">
        <v>272</v>
      </c>
      <c r="J16" s="81">
        <v>224</v>
      </c>
      <c r="K16" s="81">
        <v>164.16368309000001</v>
      </c>
      <c r="L16" s="81">
        <v>199.01629388000001</v>
      </c>
      <c r="M16" s="81">
        <v>179.52874725000001</v>
      </c>
      <c r="N16" s="81">
        <v>183.22157768</v>
      </c>
      <c r="O16" s="140">
        <v>163.59857635000003</v>
      </c>
      <c r="P16" s="81"/>
      <c r="Q16" s="81"/>
      <c r="R16" s="140"/>
      <c r="S16" s="81">
        <v>994</v>
      </c>
      <c r="T16" s="81">
        <v>1003</v>
      </c>
      <c r="U16" s="140">
        <v>725.93030190000002</v>
      </c>
      <c r="V16" s="140"/>
      <c r="W16" s="352"/>
    </row>
    <row r="17" spans="2:23" s="27" customFormat="1">
      <c r="B17" s="184" t="s">
        <v>114</v>
      </c>
      <c r="C17" s="257">
        <v>55.665999999999997</v>
      </c>
      <c r="D17" s="257">
        <v>57.097999999999999</v>
      </c>
      <c r="E17" s="257">
        <v>58.103000000000002</v>
      </c>
      <c r="F17" s="257">
        <v>56.512</v>
      </c>
      <c r="G17" s="257">
        <v>54.954000000000001</v>
      </c>
      <c r="H17" s="257">
        <v>56.252000000000002</v>
      </c>
      <c r="I17" s="257">
        <v>57.335000000000001</v>
      </c>
      <c r="J17" s="257">
        <v>57.216999999999999</v>
      </c>
      <c r="K17" s="257">
        <v>55.710208000000002</v>
      </c>
      <c r="L17" s="257">
        <v>57.168844</v>
      </c>
      <c r="M17" s="257">
        <v>58.976120999999999</v>
      </c>
      <c r="N17" s="257">
        <v>59.8</v>
      </c>
      <c r="O17" s="268">
        <v>57.664841000000003</v>
      </c>
      <c r="P17" s="257"/>
      <c r="Q17" s="257"/>
      <c r="R17" s="268"/>
      <c r="S17" s="257">
        <v>56.512</v>
      </c>
      <c r="T17" s="257">
        <v>57.216999999999999</v>
      </c>
      <c r="U17" s="268">
        <v>59.8</v>
      </c>
      <c r="V17" s="268"/>
    </row>
    <row r="18" spans="2:23" s="253" customFormat="1">
      <c r="B18" s="181" t="s">
        <v>192</v>
      </c>
      <c r="C18" s="257" t="s">
        <v>23</v>
      </c>
      <c r="D18" s="257" t="s">
        <v>23</v>
      </c>
      <c r="E18" s="257" t="s">
        <v>23</v>
      </c>
      <c r="F18" s="257" t="s">
        <v>23</v>
      </c>
      <c r="G18" s="257" t="s">
        <v>23</v>
      </c>
      <c r="H18" s="257" t="s">
        <v>23</v>
      </c>
      <c r="I18" s="257" t="s">
        <v>23</v>
      </c>
      <c r="J18" s="257" t="s">
        <v>23</v>
      </c>
      <c r="K18" s="257">
        <v>30.999856000000001</v>
      </c>
      <c r="L18" s="257">
        <v>30.770427999999999</v>
      </c>
      <c r="M18" s="257">
        <v>33.293320999999999</v>
      </c>
      <c r="N18" s="257">
        <v>34.332189999999997</v>
      </c>
      <c r="O18" s="268">
        <v>32.550941999999999</v>
      </c>
      <c r="P18" s="257"/>
      <c r="Q18" s="257"/>
      <c r="R18" s="268"/>
      <c r="S18" s="257" t="s">
        <v>23</v>
      </c>
      <c r="T18" s="257" t="s">
        <v>23</v>
      </c>
      <c r="U18" s="268">
        <v>34.299999999999997</v>
      </c>
      <c r="V18" s="268"/>
    </row>
    <row r="19" spans="2:23" s="27" customFormat="1">
      <c r="B19" s="184" t="s">
        <v>193</v>
      </c>
      <c r="C19" s="85">
        <v>10.6</v>
      </c>
      <c r="D19" s="85">
        <v>10.8</v>
      </c>
      <c r="E19" s="85">
        <v>10.6</v>
      </c>
      <c r="F19" s="85">
        <v>10.1</v>
      </c>
      <c r="G19" s="85">
        <v>8.9</v>
      </c>
      <c r="H19" s="85">
        <v>9.3000000000000007</v>
      </c>
      <c r="I19" s="257">
        <v>9.3000000000000007</v>
      </c>
      <c r="J19" s="257">
        <v>6.9580000000000002</v>
      </c>
      <c r="K19" s="257">
        <v>4.8362497240843592</v>
      </c>
      <c r="L19" s="257">
        <v>6.0074184871786489</v>
      </c>
      <c r="M19" s="257">
        <v>5.198003534290101</v>
      </c>
      <c r="N19" s="257">
        <v>4.6999762533484271</v>
      </c>
      <c r="O19" s="268">
        <v>3.9054984831210571</v>
      </c>
      <c r="P19" s="257"/>
      <c r="Q19" s="257"/>
      <c r="R19" s="268"/>
      <c r="S19" s="257" t="s">
        <v>23</v>
      </c>
      <c r="T19" s="257" t="s">
        <v>23</v>
      </c>
      <c r="U19" s="268" t="s">
        <v>23</v>
      </c>
      <c r="V19" s="268"/>
    </row>
    <row r="20" spans="2:23" s="27" customFormat="1">
      <c r="B20" s="184" t="s">
        <v>137</v>
      </c>
      <c r="C20" s="81">
        <v>277</v>
      </c>
      <c r="D20" s="81">
        <v>294</v>
      </c>
      <c r="E20" s="81">
        <v>290</v>
      </c>
      <c r="F20" s="81">
        <v>293</v>
      </c>
      <c r="G20" s="81">
        <v>287</v>
      </c>
      <c r="H20" s="81">
        <v>310</v>
      </c>
      <c r="I20" s="81">
        <v>311</v>
      </c>
      <c r="J20" s="81">
        <v>316.07100000000003</v>
      </c>
      <c r="K20" s="81">
        <v>303.44300614297805</v>
      </c>
      <c r="L20" s="81">
        <v>320.44486423714648</v>
      </c>
      <c r="M20" s="81">
        <v>318.77838090661658</v>
      </c>
      <c r="N20" s="81">
        <v>319</v>
      </c>
      <c r="O20" s="140">
        <v>314.81847618798764</v>
      </c>
      <c r="P20" s="81"/>
      <c r="Q20" s="81"/>
      <c r="R20" s="140"/>
      <c r="S20" s="81" t="s">
        <v>23</v>
      </c>
      <c r="T20" s="81" t="s">
        <v>23</v>
      </c>
      <c r="U20" s="140" t="s">
        <v>23</v>
      </c>
      <c r="V20" s="140"/>
    </row>
    <row r="21" spans="2:23" s="27" customFormat="1">
      <c r="B21" s="187" t="s">
        <v>138</v>
      </c>
      <c r="C21" s="86">
        <v>0.15</v>
      </c>
      <c r="D21" s="86">
        <v>0.14000000000000001</v>
      </c>
      <c r="E21" s="86">
        <v>0.15</v>
      </c>
      <c r="F21" s="86">
        <v>0.182</v>
      </c>
      <c r="G21" s="339">
        <v>0.17078233961266676</v>
      </c>
      <c r="H21" s="339">
        <v>0.13357147282628101</v>
      </c>
      <c r="I21" s="339">
        <v>0.1452441641337916</v>
      </c>
      <c r="J21" s="339">
        <v>0.157</v>
      </c>
      <c r="K21" s="339">
        <v>0.15826864760843612</v>
      </c>
      <c r="L21" s="339">
        <v>0.1283256347687966</v>
      </c>
      <c r="M21" s="339">
        <v>0.13401264531785773</v>
      </c>
      <c r="N21" s="339">
        <v>0.126</v>
      </c>
      <c r="O21" s="269">
        <v>0.16000267502201768</v>
      </c>
      <c r="P21" s="258"/>
      <c r="Q21" s="258"/>
      <c r="R21" s="269"/>
      <c r="S21" s="258" t="s">
        <v>23</v>
      </c>
      <c r="T21" s="258" t="s">
        <v>23</v>
      </c>
      <c r="U21" s="269" t="s">
        <v>23</v>
      </c>
      <c r="V21" s="269"/>
    </row>
    <row r="22" spans="2:23" s="253" customFormat="1">
      <c r="B22" s="187" t="s">
        <v>194</v>
      </c>
      <c r="C22" s="257" t="s">
        <v>23</v>
      </c>
      <c r="D22" s="257" t="s">
        <v>23</v>
      </c>
      <c r="E22" s="257" t="s">
        <v>23</v>
      </c>
      <c r="F22" s="257" t="s">
        <v>23</v>
      </c>
      <c r="G22" s="257" t="s">
        <v>23</v>
      </c>
      <c r="H22" s="257" t="s">
        <v>23</v>
      </c>
      <c r="I22" s="257" t="s">
        <v>23</v>
      </c>
      <c r="J22" s="257" t="s">
        <v>23</v>
      </c>
      <c r="K22" s="81">
        <v>1482.6224051524205</v>
      </c>
      <c r="L22" s="81">
        <v>1489.5472474560827</v>
      </c>
      <c r="M22" s="81">
        <v>1606.6812741378671</v>
      </c>
      <c r="N22" s="81">
        <v>1789.8565257580231</v>
      </c>
      <c r="O22" s="140">
        <v>1930.9855221453802</v>
      </c>
      <c r="P22" s="81"/>
      <c r="Q22" s="81"/>
      <c r="R22" s="140"/>
      <c r="S22" s="257" t="s">
        <v>23</v>
      </c>
      <c r="T22" s="257" t="s">
        <v>23</v>
      </c>
      <c r="U22" s="268" t="s">
        <v>23</v>
      </c>
      <c r="V22" s="268"/>
    </row>
    <row r="23" spans="2:23" s="27" customFormat="1">
      <c r="B23" s="188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  <c r="O23" s="142"/>
      <c r="P23" s="87"/>
      <c r="Q23" s="87"/>
      <c r="R23" s="142"/>
      <c r="S23" s="87"/>
      <c r="T23" s="87"/>
      <c r="U23" s="142"/>
      <c r="V23" s="142"/>
    </row>
    <row r="24" spans="2:23" s="27" customFormat="1" ht="13.5" thickBot="1">
      <c r="B24" s="196" t="s">
        <v>12</v>
      </c>
      <c r="C24" s="204" t="s">
        <v>29</v>
      </c>
      <c r="D24" s="204" t="s">
        <v>30</v>
      </c>
      <c r="E24" s="204" t="s">
        <v>31</v>
      </c>
      <c r="F24" s="204" t="s">
        <v>45</v>
      </c>
      <c r="G24" s="204" t="s">
        <v>69</v>
      </c>
      <c r="H24" s="204" t="s">
        <v>97</v>
      </c>
      <c r="I24" s="204" t="s">
        <v>127</v>
      </c>
      <c r="J24" s="204" t="s">
        <v>129</v>
      </c>
      <c r="K24" s="204" t="s">
        <v>133</v>
      </c>
      <c r="L24" s="204" t="s">
        <v>161</v>
      </c>
      <c r="M24" s="204" t="s">
        <v>164</v>
      </c>
      <c r="N24" s="204" t="s">
        <v>180</v>
      </c>
      <c r="O24" s="205" t="s">
        <v>185</v>
      </c>
      <c r="P24" s="204"/>
      <c r="Q24" s="204"/>
      <c r="R24" s="205"/>
      <c r="S24" s="204" t="s">
        <v>54</v>
      </c>
      <c r="T24" s="204" t="s">
        <v>128</v>
      </c>
      <c r="U24" s="205" t="s">
        <v>181</v>
      </c>
      <c r="V24" s="204"/>
    </row>
    <row r="25" spans="2:23" s="27" customFormat="1">
      <c r="B25" s="184" t="s">
        <v>47</v>
      </c>
      <c r="C25" s="81">
        <v>393</v>
      </c>
      <c r="D25" s="81">
        <v>397</v>
      </c>
      <c r="E25" s="81">
        <v>395</v>
      </c>
      <c r="F25" s="81">
        <v>387</v>
      </c>
      <c r="G25" s="81">
        <v>353</v>
      </c>
      <c r="H25" s="81">
        <v>360</v>
      </c>
      <c r="I25" s="81">
        <v>370</v>
      </c>
      <c r="J25" s="81">
        <v>305</v>
      </c>
      <c r="K25" s="81">
        <v>197</v>
      </c>
      <c r="L25" s="81">
        <v>214</v>
      </c>
      <c r="M25" s="81">
        <v>181</v>
      </c>
      <c r="N25" s="81">
        <v>174</v>
      </c>
      <c r="O25" s="140">
        <v>146.54944574999999</v>
      </c>
      <c r="P25" s="81"/>
      <c r="Q25" s="81"/>
      <c r="R25" s="413"/>
      <c r="S25" s="81">
        <v>1572</v>
      </c>
      <c r="T25" s="81">
        <v>1388</v>
      </c>
      <c r="U25" s="140">
        <v>766</v>
      </c>
      <c r="V25" s="140"/>
      <c r="W25" s="352"/>
    </row>
    <row r="26" spans="2:23" s="27" customFormat="1">
      <c r="B26" s="184" t="s">
        <v>53</v>
      </c>
      <c r="C26" s="81">
        <v>387</v>
      </c>
      <c r="D26" s="81">
        <v>392</v>
      </c>
      <c r="E26" s="81">
        <v>392</v>
      </c>
      <c r="F26" s="81">
        <v>381</v>
      </c>
      <c r="G26" s="81">
        <v>348</v>
      </c>
      <c r="H26" s="81">
        <v>355</v>
      </c>
      <c r="I26" s="81">
        <v>366</v>
      </c>
      <c r="J26" s="81">
        <v>303</v>
      </c>
      <c r="K26" s="81">
        <v>196</v>
      </c>
      <c r="L26" s="81">
        <v>213</v>
      </c>
      <c r="M26" s="81">
        <v>181</v>
      </c>
      <c r="N26" s="81">
        <v>171</v>
      </c>
      <c r="O26" s="140">
        <v>145.69167324</v>
      </c>
      <c r="P26" s="81"/>
      <c r="Q26" s="81"/>
      <c r="R26" s="140"/>
      <c r="S26" s="81">
        <v>1552</v>
      </c>
      <c r="T26" s="81">
        <v>1372</v>
      </c>
      <c r="U26" s="140">
        <v>761</v>
      </c>
      <c r="V26" s="140"/>
      <c r="W26" s="352"/>
    </row>
    <row r="27" spans="2:23" s="27" customFormat="1">
      <c r="B27" s="181" t="s">
        <v>50</v>
      </c>
      <c r="C27" s="81">
        <v>105</v>
      </c>
      <c r="D27" s="81">
        <v>100</v>
      </c>
      <c r="E27" s="81">
        <v>95</v>
      </c>
      <c r="F27" s="81">
        <v>97</v>
      </c>
      <c r="G27" s="81">
        <v>91</v>
      </c>
      <c r="H27" s="81">
        <v>93</v>
      </c>
      <c r="I27" s="81">
        <v>86</v>
      </c>
      <c r="J27" s="81">
        <v>69.183000000000007</v>
      </c>
      <c r="K27" s="81">
        <v>50.976999999999997</v>
      </c>
      <c r="L27" s="81">
        <v>58.173999999999999</v>
      </c>
      <c r="M27" s="81">
        <v>45.810963101901343</v>
      </c>
      <c r="N27" s="81">
        <v>41</v>
      </c>
      <c r="O27" s="140">
        <v>39.860385606259577</v>
      </c>
      <c r="P27" s="81"/>
      <c r="Q27" s="81"/>
      <c r="R27" s="140"/>
      <c r="S27" s="81">
        <v>397</v>
      </c>
      <c r="T27" s="81">
        <v>339.18299999999999</v>
      </c>
      <c r="U27" s="140">
        <v>196</v>
      </c>
      <c r="V27" s="140"/>
    </row>
    <row r="28" spans="2:23" s="27" customFormat="1">
      <c r="B28" s="181" t="s">
        <v>115</v>
      </c>
      <c r="C28" s="257">
        <v>2.3780000000000001</v>
      </c>
      <c r="D28" s="257">
        <v>2.3490000000000002</v>
      </c>
      <c r="E28" s="257">
        <v>2.302</v>
      </c>
      <c r="F28" s="257">
        <v>2.2999999999999998</v>
      </c>
      <c r="G28" s="257">
        <v>2.2679999999999998</v>
      </c>
      <c r="H28" s="257">
        <v>2.2440000000000002</v>
      </c>
      <c r="I28" s="257">
        <v>2.2429999999999999</v>
      </c>
      <c r="J28" s="257">
        <v>2.2890000000000001</v>
      </c>
      <c r="K28" s="257">
        <v>2.2730589999999999</v>
      </c>
      <c r="L28" s="257">
        <v>2.2287400000000002</v>
      </c>
      <c r="M28" s="257">
        <v>2.2200329999999999</v>
      </c>
      <c r="N28" s="257">
        <v>2.2000000000000002</v>
      </c>
      <c r="O28" s="268">
        <v>2.1892230000000001</v>
      </c>
      <c r="P28" s="257"/>
      <c r="Q28" s="257"/>
      <c r="R28" s="268"/>
      <c r="S28" s="257">
        <v>2.2999999999999998</v>
      </c>
      <c r="T28" s="257">
        <v>2.2890000000000001</v>
      </c>
      <c r="U28" s="268">
        <v>2.2000000000000002</v>
      </c>
      <c r="V28" s="268"/>
    </row>
    <row r="29" spans="2:23" s="27" customFormat="1">
      <c r="B29" s="181" t="s">
        <v>85</v>
      </c>
      <c r="C29" s="85">
        <v>14.5</v>
      </c>
      <c r="D29" s="85">
        <v>14</v>
      </c>
      <c r="E29" s="85">
        <v>13.5</v>
      </c>
      <c r="F29" s="85">
        <v>13.9</v>
      </c>
      <c r="G29" s="85">
        <v>13.1</v>
      </c>
      <c r="H29" s="85">
        <v>13.5</v>
      </c>
      <c r="I29" s="257">
        <v>12.5</v>
      </c>
      <c r="J29" s="257">
        <v>10.239000000000001</v>
      </c>
      <c r="K29" s="257">
        <v>7.3838179644643533</v>
      </c>
      <c r="L29" s="257">
        <v>8.5715057213500003</v>
      </c>
      <c r="M29" s="257">
        <v>6.8299036237140713</v>
      </c>
      <c r="N29" s="257">
        <v>6.2</v>
      </c>
      <c r="O29" s="268">
        <v>5.9871196375543798</v>
      </c>
      <c r="P29" s="257"/>
      <c r="Q29" s="257"/>
      <c r="R29" s="268"/>
      <c r="S29" s="257" t="s">
        <v>23</v>
      </c>
      <c r="T29" s="257" t="s">
        <v>23</v>
      </c>
      <c r="U29" s="268" t="s">
        <v>23</v>
      </c>
      <c r="V29" s="268"/>
    </row>
    <row r="30" spans="2:23" s="27" customFormat="1">
      <c r="B30" s="184" t="s">
        <v>48</v>
      </c>
      <c r="C30" s="81">
        <v>101</v>
      </c>
      <c r="D30" s="81">
        <v>98</v>
      </c>
      <c r="E30" s="81">
        <v>92</v>
      </c>
      <c r="F30" s="81">
        <v>94</v>
      </c>
      <c r="G30" s="81">
        <v>88</v>
      </c>
      <c r="H30" s="81">
        <v>90</v>
      </c>
      <c r="I30" s="81">
        <v>83</v>
      </c>
      <c r="J30" s="81">
        <v>68.611999999999995</v>
      </c>
      <c r="K30" s="81">
        <v>49.806317470065295</v>
      </c>
      <c r="L30" s="81">
        <v>57.129508742226243</v>
      </c>
      <c r="M30" s="81">
        <v>45.027423785615838</v>
      </c>
      <c r="N30" s="81">
        <v>41</v>
      </c>
      <c r="O30" s="140">
        <v>39.176636755005738</v>
      </c>
      <c r="P30" s="81"/>
      <c r="Q30" s="81"/>
      <c r="R30" s="140"/>
      <c r="S30" s="81">
        <v>385</v>
      </c>
      <c r="T30" s="81">
        <v>329.61199999999997</v>
      </c>
      <c r="U30" s="140">
        <v>193</v>
      </c>
      <c r="V30" s="140"/>
    </row>
    <row r="31" spans="2:23" s="27" customFormat="1">
      <c r="B31" s="188" t="s">
        <v>116</v>
      </c>
      <c r="C31" s="257">
        <v>2.3180000000000001</v>
      </c>
      <c r="D31" s="257">
        <v>2.2890000000000001</v>
      </c>
      <c r="E31" s="257">
        <v>2.2599999999999998</v>
      </c>
      <c r="F31" s="257">
        <v>2.2610000000000001</v>
      </c>
      <c r="G31" s="257">
        <v>2.2309999999999999</v>
      </c>
      <c r="H31" s="257">
        <v>2.2080000000000002</v>
      </c>
      <c r="I31" s="257">
        <v>2.2080000000000002</v>
      </c>
      <c r="J31" s="257">
        <v>2.2549999999999999</v>
      </c>
      <c r="K31" s="257">
        <v>2.2400449999999998</v>
      </c>
      <c r="L31" s="257">
        <v>2.1996639999999998</v>
      </c>
      <c r="M31" s="257">
        <v>2.1924999999999999</v>
      </c>
      <c r="N31" s="257">
        <v>2.2000000000000002</v>
      </c>
      <c r="O31" s="268">
        <v>2.164399</v>
      </c>
      <c r="P31" s="257"/>
      <c r="Q31" s="257"/>
      <c r="R31" s="268"/>
      <c r="S31" s="257">
        <v>2.2610000000000001</v>
      </c>
      <c r="T31" s="257">
        <v>2.2549999999999999</v>
      </c>
      <c r="U31" s="268">
        <v>2.2000000000000002</v>
      </c>
      <c r="V31" s="268"/>
    </row>
    <row r="32" spans="2:23" s="27" customFormat="1" ht="13.5" thickBot="1">
      <c r="B32" s="189" t="s">
        <v>86</v>
      </c>
      <c r="C32" s="88">
        <v>14.6</v>
      </c>
      <c r="D32" s="88">
        <v>14.1</v>
      </c>
      <c r="E32" s="88">
        <v>13.5</v>
      </c>
      <c r="F32" s="88">
        <v>13.9</v>
      </c>
      <c r="G32" s="88">
        <v>13.1</v>
      </c>
      <c r="H32" s="88">
        <v>13.5</v>
      </c>
      <c r="I32" s="88">
        <v>12.5</v>
      </c>
      <c r="J32" s="88">
        <v>10.25</v>
      </c>
      <c r="K32" s="88">
        <v>7.3871136683001977</v>
      </c>
      <c r="L32" s="88">
        <v>8.5785665595390004</v>
      </c>
      <c r="M32" s="88">
        <v>6.8345085756688242</v>
      </c>
      <c r="N32" s="88">
        <v>6.2</v>
      </c>
      <c r="O32" s="143">
        <v>5.9983404016639046</v>
      </c>
      <c r="P32" s="88"/>
      <c r="Q32" s="88"/>
      <c r="R32" s="143"/>
      <c r="S32" s="88" t="s">
        <v>23</v>
      </c>
      <c r="T32" s="88" t="s">
        <v>23</v>
      </c>
      <c r="U32" s="143" t="s">
        <v>23</v>
      </c>
      <c r="V32" s="143"/>
    </row>
    <row r="33" spans="2:23" s="13" customFormat="1" ht="13.5" thickTop="1">
      <c r="B33" s="14"/>
      <c r="C33" s="134"/>
      <c r="D33" s="134"/>
      <c r="E33" s="134"/>
      <c r="F33" s="134"/>
      <c r="G33" s="134"/>
      <c r="H33" s="134"/>
      <c r="I33" s="263"/>
      <c r="J33" s="263"/>
      <c r="K33" s="263"/>
      <c r="L33" s="263"/>
      <c r="M33" s="263"/>
      <c r="N33" s="263"/>
      <c r="O33" s="263"/>
      <c r="P33" s="263"/>
      <c r="Q33" s="263"/>
      <c r="R33" s="263"/>
      <c r="S33" s="134"/>
      <c r="T33" s="263"/>
      <c r="U33" s="263"/>
      <c r="V33" s="263"/>
    </row>
    <row r="34" spans="2:23" s="6" customFormat="1" ht="15.75" thickBot="1">
      <c r="B34" s="49" t="s">
        <v>103</v>
      </c>
      <c r="C34" s="169"/>
      <c r="D34" s="169"/>
      <c r="E34" s="169"/>
      <c r="F34" s="169"/>
      <c r="G34" s="169"/>
      <c r="H34" s="169"/>
      <c r="I34" s="169"/>
      <c r="J34" s="169"/>
      <c r="K34" s="169"/>
      <c r="L34" s="169"/>
      <c r="M34" s="169"/>
      <c r="N34" s="169"/>
      <c r="O34" s="169"/>
      <c r="P34" s="169"/>
      <c r="Q34" s="169"/>
      <c r="R34" s="169"/>
      <c r="S34" s="169"/>
      <c r="T34" s="169"/>
      <c r="U34" s="169"/>
      <c r="V34" s="169"/>
    </row>
    <row r="35" spans="2:23" ht="14.25" thickTop="1" thickBot="1">
      <c r="B35" s="182" t="s">
        <v>1</v>
      </c>
      <c r="C35" s="46" t="s">
        <v>29</v>
      </c>
      <c r="D35" s="46" t="s">
        <v>30</v>
      </c>
      <c r="E35" s="46" t="s">
        <v>31</v>
      </c>
      <c r="F35" s="46" t="s">
        <v>45</v>
      </c>
      <c r="G35" s="46" t="s">
        <v>69</v>
      </c>
      <c r="H35" s="46" t="s">
        <v>97</v>
      </c>
      <c r="I35" s="46" t="s">
        <v>127</v>
      </c>
      <c r="J35" s="46" t="s">
        <v>129</v>
      </c>
      <c r="K35" s="46" t="s">
        <v>133</v>
      </c>
      <c r="L35" s="46" t="s">
        <v>161</v>
      </c>
      <c r="M35" s="46" t="s">
        <v>164</v>
      </c>
      <c r="N35" s="46" t="s">
        <v>180</v>
      </c>
      <c r="O35" s="150" t="s">
        <v>185</v>
      </c>
      <c r="P35" s="46"/>
      <c r="Q35" s="46"/>
      <c r="R35" s="150"/>
      <c r="S35" s="46" t="s">
        <v>54</v>
      </c>
      <c r="T35" s="46" t="s">
        <v>128</v>
      </c>
      <c r="U35" s="150" t="s">
        <v>181</v>
      </c>
      <c r="V35" s="150"/>
    </row>
    <row r="36" spans="2:23" s="13" customFormat="1">
      <c r="B36" s="190" t="s">
        <v>47</v>
      </c>
      <c r="C36" s="95">
        <v>70080</v>
      </c>
      <c r="D36" s="95">
        <v>73816</v>
      </c>
      <c r="E36" s="95">
        <v>75354</v>
      </c>
      <c r="F36" s="95">
        <v>70660</v>
      </c>
      <c r="G36" s="95">
        <v>66148</v>
      </c>
      <c r="H36" s="95">
        <v>68722</v>
      </c>
      <c r="I36" s="290">
        <v>73082</v>
      </c>
      <c r="J36" s="290">
        <v>73947</v>
      </c>
      <c r="K36" s="290">
        <v>66275.514691300006</v>
      </c>
      <c r="L36" s="290">
        <v>68035.3905999899</v>
      </c>
      <c r="M36" s="290">
        <v>72369.142982799996</v>
      </c>
      <c r="N36" s="290">
        <v>71747</v>
      </c>
      <c r="O36" s="291">
        <v>66297.407921999999</v>
      </c>
      <c r="P36" s="290"/>
      <c r="Q36" s="290"/>
      <c r="R36" s="412"/>
      <c r="S36" s="290">
        <v>289910</v>
      </c>
      <c r="T36" s="290">
        <v>281898</v>
      </c>
      <c r="U36" s="291">
        <v>278427</v>
      </c>
      <c r="V36" s="140"/>
      <c r="W36" s="352"/>
    </row>
    <row r="37" spans="2:23" s="13" customFormat="1">
      <c r="B37" s="184" t="s">
        <v>208</v>
      </c>
      <c r="C37" s="81">
        <v>29292</v>
      </c>
      <c r="D37" s="81">
        <v>31519</v>
      </c>
      <c r="E37" s="81">
        <v>32131</v>
      </c>
      <c r="F37" s="81">
        <v>28479</v>
      </c>
      <c r="G37" s="81">
        <v>26548</v>
      </c>
      <c r="H37" s="81">
        <v>28468</v>
      </c>
      <c r="I37" s="81">
        <v>29878</v>
      </c>
      <c r="J37" s="81">
        <v>27042</v>
      </c>
      <c r="K37" s="81">
        <v>26129.852991769902</v>
      </c>
      <c r="L37" s="81">
        <v>27536.040778740102</v>
      </c>
      <c r="M37" s="81">
        <v>28466.25033694</v>
      </c>
      <c r="N37" s="81">
        <v>28012.360314600006</v>
      </c>
      <c r="O37" s="140">
        <v>24159.040860720001</v>
      </c>
      <c r="P37" s="290"/>
      <c r="Q37" s="290"/>
      <c r="R37" s="291"/>
      <c r="S37" s="290">
        <v>121421</v>
      </c>
      <c r="T37" s="290">
        <v>111935</v>
      </c>
      <c r="U37" s="291">
        <v>110144.50442205001</v>
      </c>
      <c r="V37" s="140"/>
      <c r="W37" s="352"/>
    </row>
    <row r="38" spans="2:23" s="13" customFormat="1">
      <c r="B38" s="184" t="s">
        <v>205</v>
      </c>
      <c r="C38" s="82">
        <v>0.41799999999999998</v>
      </c>
      <c r="D38" s="82">
        <v>0.42699999999999999</v>
      </c>
      <c r="E38" s="82">
        <v>0.42640483584149486</v>
      </c>
      <c r="F38" s="82">
        <v>0.40300000000000002</v>
      </c>
      <c r="G38" s="82">
        <v>0.40134101080696327</v>
      </c>
      <c r="H38" s="82">
        <v>0.41424185342683123</v>
      </c>
      <c r="I38" s="82">
        <v>0.40883343161598984</v>
      </c>
      <c r="J38" s="82">
        <v>0.36599999999999999</v>
      </c>
      <c r="K38" s="82">
        <v>0.39400000000000002</v>
      </c>
      <c r="L38" s="82">
        <v>0.40500000000000003</v>
      </c>
      <c r="M38" s="82">
        <v>0.39300000000000002</v>
      </c>
      <c r="N38" s="82">
        <v>0.3904324963357354</v>
      </c>
      <c r="O38" s="141">
        <v>0.364404003383413</v>
      </c>
      <c r="P38" s="82"/>
      <c r="Q38" s="82"/>
      <c r="R38" s="141"/>
      <c r="S38" s="82">
        <v>0.41899999999999998</v>
      </c>
      <c r="T38" s="82">
        <v>0.39700000000000002</v>
      </c>
      <c r="U38" s="141">
        <v>0.3955956298133802</v>
      </c>
      <c r="V38" s="141"/>
    </row>
    <row r="39" spans="2:23" s="13" customFormat="1">
      <c r="B39" s="184" t="s">
        <v>56</v>
      </c>
      <c r="C39" s="81">
        <v>6711</v>
      </c>
      <c r="D39" s="81">
        <v>11264</v>
      </c>
      <c r="E39" s="81">
        <v>12946</v>
      </c>
      <c r="F39" s="81">
        <v>27871</v>
      </c>
      <c r="G39" s="81">
        <v>11486</v>
      </c>
      <c r="H39" s="81">
        <v>13706</v>
      </c>
      <c r="I39" s="81">
        <v>15147</v>
      </c>
      <c r="J39" s="81">
        <v>20970.47</v>
      </c>
      <c r="K39" s="81">
        <v>5425.1857988699985</v>
      </c>
      <c r="L39" s="81">
        <v>11396.481926040002</v>
      </c>
      <c r="M39" s="81">
        <v>12645.214025220001</v>
      </c>
      <c r="N39" s="81">
        <v>27308</v>
      </c>
      <c r="O39" s="291">
        <v>3551.4016624000005</v>
      </c>
      <c r="P39" s="290"/>
      <c r="Q39" s="290"/>
      <c r="R39" s="291"/>
      <c r="S39" s="290">
        <v>58792</v>
      </c>
      <c r="T39" s="290">
        <v>61309.47</v>
      </c>
      <c r="U39" s="291">
        <v>56775</v>
      </c>
      <c r="V39" s="140"/>
      <c r="W39" s="352"/>
    </row>
    <row r="40" spans="2:23" s="13" customFormat="1">
      <c r="B40" s="184" t="s">
        <v>183</v>
      </c>
      <c r="C40" s="81">
        <v>6711</v>
      </c>
      <c r="D40" s="81">
        <v>11264</v>
      </c>
      <c r="E40" s="81">
        <v>12946</v>
      </c>
      <c r="F40" s="81">
        <v>27871</v>
      </c>
      <c r="G40" s="81">
        <v>11145</v>
      </c>
      <c r="H40" s="81">
        <v>13218</v>
      </c>
      <c r="I40" s="81">
        <v>14664</v>
      </c>
      <c r="J40" s="81">
        <v>20648</v>
      </c>
      <c r="K40" s="81">
        <v>5179</v>
      </c>
      <c r="L40" s="81">
        <v>11164.043643930001</v>
      </c>
      <c r="M40" s="81">
        <v>12358.452439950001</v>
      </c>
      <c r="N40" s="81">
        <v>23368</v>
      </c>
      <c r="O40" s="291">
        <v>3181.0728908000001</v>
      </c>
      <c r="P40" s="290"/>
      <c r="Q40" s="290"/>
      <c r="R40" s="291"/>
      <c r="S40" s="81">
        <v>58792</v>
      </c>
      <c r="T40" s="81">
        <v>59675</v>
      </c>
      <c r="U40" s="140">
        <v>52069</v>
      </c>
      <c r="V40" s="140"/>
      <c r="W40" s="352"/>
    </row>
    <row r="41" spans="2:23" s="13" customFormat="1">
      <c r="B41" s="184" t="s">
        <v>206</v>
      </c>
      <c r="C41" s="81">
        <v>22581</v>
      </c>
      <c r="D41" s="81">
        <v>20255</v>
      </c>
      <c r="E41" s="81">
        <v>19185</v>
      </c>
      <c r="F41" s="81">
        <v>608</v>
      </c>
      <c r="G41" s="81">
        <v>15403</v>
      </c>
      <c r="H41" s="81">
        <v>15250</v>
      </c>
      <c r="I41" s="81">
        <v>15214</v>
      </c>
      <c r="J41" s="81">
        <v>6394</v>
      </c>
      <c r="K41" s="81">
        <v>20950.852991769902</v>
      </c>
      <c r="L41" s="81">
        <v>16371.997134810101</v>
      </c>
      <c r="M41" s="81">
        <v>16107.79789699</v>
      </c>
      <c r="N41" s="81">
        <v>4644.3603146000059</v>
      </c>
      <c r="O41" s="140">
        <v>20977.967969919999</v>
      </c>
      <c r="P41" s="81"/>
      <c r="Q41" s="81"/>
      <c r="R41" s="140"/>
      <c r="S41" s="81">
        <v>62629</v>
      </c>
      <c r="T41" s="81">
        <v>52261</v>
      </c>
      <c r="U41" s="140">
        <v>58075.504422050013</v>
      </c>
      <c r="V41" s="140"/>
      <c r="W41" s="352"/>
    </row>
    <row r="42" spans="2:23" s="248" customFormat="1">
      <c r="B42" s="274" t="s">
        <v>207</v>
      </c>
      <c r="C42" s="258">
        <v>0.32221746575342464</v>
      </c>
      <c r="D42" s="258">
        <v>0.27439850438929231</v>
      </c>
      <c r="E42" s="258">
        <v>0.25459829604267858</v>
      </c>
      <c r="F42" s="258">
        <v>8.6045853382394569E-3</v>
      </c>
      <c r="G42" s="258">
        <v>0.23285662453891273</v>
      </c>
      <c r="H42" s="258">
        <v>0.22190855912226071</v>
      </c>
      <c r="I42" s="258">
        <v>0.20817711611614401</v>
      </c>
      <c r="J42" s="258">
        <v>8.6467334712699601E-2</v>
      </c>
      <c r="K42" s="258">
        <v>0.31955235681804428</v>
      </c>
      <c r="L42" s="258">
        <v>0.24144751875997233</v>
      </c>
      <c r="M42" s="258">
        <v>0.22267908402112666</v>
      </c>
      <c r="N42" s="258">
        <v>6.4732467066218879E-2</v>
      </c>
      <c r="O42" s="269">
        <v>0.31642214420510867</v>
      </c>
      <c r="P42" s="258"/>
      <c r="Q42" s="258"/>
      <c r="R42" s="269"/>
      <c r="S42" s="258">
        <v>0.2187945987484905</v>
      </c>
      <c r="T42" s="258">
        <v>0.21</v>
      </c>
      <c r="U42" s="269">
        <v>0.20858431266382216</v>
      </c>
      <c r="V42" s="269"/>
    </row>
    <row r="43" spans="2:23" s="13" customFormat="1">
      <c r="B43" s="184"/>
      <c r="C43" s="81"/>
      <c r="D43" s="81"/>
      <c r="E43" s="81"/>
      <c r="F43" s="81"/>
      <c r="G43" s="81"/>
      <c r="H43" s="81"/>
      <c r="I43" s="81"/>
      <c r="J43" s="81"/>
      <c r="K43" s="81"/>
      <c r="L43" s="81"/>
      <c r="M43" s="81"/>
      <c r="N43" s="81"/>
      <c r="O43" s="140"/>
      <c r="P43" s="81"/>
      <c r="Q43" s="81"/>
      <c r="R43" s="140"/>
      <c r="S43" s="81"/>
      <c r="T43" s="81"/>
      <c r="U43" s="140"/>
      <c r="V43" s="140"/>
    </row>
    <row r="44" spans="2:23" s="13" customFormat="1" ht="13.5" thickBot="1">
      <c r="B44" s="196" t="s">
        <v>2</v>
      </c>
      <c r="C44" s="204" t="s">
        <v>29</v>
      </c>
      <c r="D44" s="204" t="s">
        <v>30</v>
      </c>
      <c r="E44" s="204" t="s">
        <v>31</v>
      </c>
      <c r="F44" s="204" t="s">
        <v>45</v>
      </c>
      <c r="G44" s="204" t="s">
        <v>69</v>
      </c>
      <c r="H44" s="204" t="s">
        <v>97</v>
      </c>
      <c r="I44" s="204" t="s">
        <v>127</v>
      </c>
      <c r="J44" s="204" t="s">
        <v>129</v>
      </c>
      <c r="K44" s="204" t="s">
        <v>133</v>
      </c>
      <c r="L44" s="204" t="s">
        <v>161</v>
      </c>
      <c r="M44" s="204" t="s">
        <v>164</v>
      </c>
      <c r="N44" s="204" t="s">
        <v>180</v>
      </c>
      <c r="O44" s="205" t="s">
        <v>185</v>
      </c>
      <c r="P44" s="204"/>
      <c r="Q44" s="204"/>
      <c r="R44" s="205"/>
      <c r="S44" s="204" t="s">
        <v>54</v>
      </c>
      <c r="T44" s="204" t="s">
        <v>128</v>
      </c>
      <c r="U44" s="205" t="s">
        <v>181</v>
      </c>
      <c r="V44" s="205"/>
    </row>
    <row r="45" spans="2:23" s="13" customFormat="1">
      <c r="B45" s="184" t="s">
        <v>134</v>
      </c>
      <c r="C45" s="81">
        <v>58117</v>
      </c>
      <c r="D45" s="81">
        <v>61254</v>
      </c>
      <c r="E45" s="81">
        <v>62395</v>
      </c>
      <c r="F45" s="81">
        <v>58087</v>
      </c>
      <c r="G45" s="81">
        <v>53805</v>
      </c>
      <c r="H45" s="81">
        <v>56133</v>
      </c>
      <c r="I45" s="81">
        <v>59691</v>
      </c>
      <c r="J45" s="81">
        <v>59637</v>
      </c>
      <c r="K45" s="81">
        <v>54023.504334230005</v>
      </c>
      <c r="L45" s="81">
        <v>56757.743954599995</v>
      </c>
      <c r="M45" s="81">
        <v>61005.178452269894</v>
      </c>
      <c r="N45" s="81">
        <v>60302</v>
      </c>
      <c r="O45" s="140">
        <v>55370.925063360002</v>
      </c>
      <c r="P45" s="81"/>
      <c r="Q45" s="81"/>
      <c r="R45" s="413"/>
      <c r="S45" s="81">
        <v>239852</v>
      </c>
      <c r="T45" s="81">
        <v>229266</v>
      </c>
      <c r="U45" s="140">
        <v>232088</v>
      </c>
      <c r="V45" s="140"/>
      <c r="W45" s="352"/>
    </row>
    <row r="46" spans="2:23" s="13" customFormat="1">
      <c r="B46" s="184" t="s">
        <v>53</v>
      </c>
      <c r="C46" s="81">
        <v>54003</v>
      </c>
      <c r="D46" s="81">
        <v>57959</v>
      </c>
      <c r="E46" s="81">
        <v>60804</v>
      </c>
      <c r="F46" s="81">
        <v>56253</v>
      </c>
      <c r="G46" s="81">
        <v>52385</v>
      </c>
      <c r="H46" s="81">
        <v>54883</v>
      </c>
      <c r="I46" s="81">
        <v>57810</v>
      </c>
      <c r="J46" s="81">
        <v>56360</v>
      </c>
      <c r="K46" s="81">
        <v>52148.351890890001</v>
      </c>
      <c r="L46" s="81">
        <v>54926.233413180002</v>
      </c>
      <c r="M46" s="81">
        <v>58307.156014959903</v>
      </c>
      <c r="N46" s="81">
        <v>56543</v>
      </c>
      <c r="O46" s="140">
        <v>52619.616597690001</v>
      </c>
      <c r="P46" s="81"/>
      <c r="Q46" s="81"/>
      <c r="R46" s="140"/>
      <c r="S46" s="81">
        <v>229020</v>
      </c>
      <c r="T46" s="81">
        <v>221438</v>
      </c>
      <c r="U46" s="140">
        <v>221925</v>
      </c>
      <c r="V46" s="140"/>
      <c r="W46" s="352"/>
    </row>
    <row r="47" spans="2:23" s="13" customFormat="1" ht="12.75" customHeight="1">
      <c r="B47" s="181" t="s">
        <v>196</v>
      </c>
      <c r="C47" s="81">
        <v>7194</v>
      </c>
      <c r="D47" s="81">
        <v>7649</v>
      </c>
      <c r="E47" s="81">
        <v>8054</v>
      </c>
      <c r="F47" s="81">
        <v>8792</v>
      </c>
      <c r="G47" s="81">
        <v>8755</v>
      </c>
      <c r="H47" s="81">
        <v>8957</v>
      </c>
      <c r="I47" s="81">
        <v>9829</v>
      </c>
      <c r="J47" s="81">
        <v>10523</v>
      </c>
      <c r="K47" s="81">
        <v>10204.064125909999</v>
      </c>
      <c r="L47" s="81">
        <v>10472.77270123</v>
      </c>
      <c r="M47" s="81">
        <v>11268.298039810001</v>
      </c>
      <c r="N47" s="81">
        <v>12079.01995385</v>
      </c>
      <c r="O47" s="140">
        <v>12188.234675869999</v>
      </c>
      <c r="P47" s="81"/>
      <c r="Q47" s="81"/>
      <c r="R47" s="140"/>
      <c r="S47" s="81">
        <v>31689</v>
      </c>
      <c r="T47" s="81">
        <v>38065</v>
      </c>
      <c r="U47" s="140">
        <v>44024.154820800002</v>
      </c>
      <c r="V47" s="140"/>
      <c r="W47" s="352"/>
    </row>
    <row r="48" spans="2:23" s="13" customFormat="1">
      <c r="B48" s="274" t="s">
        <v>114</v>
      </c>
      <c r="C48" s="257">
        <v>55.665999999999997</v>
      </c>
      <c r="D48" s="257">
        <v>57.097999999999999</v>
      </c>
      <c r="E48" s="257">
        <v>58.103000000000002</v>
      </c>
      <c r="F48" s="257">
        <v>56.512</v>
      </c>
      <c r="G48" s="257">
        <v>54.954000000000001</v>
      </c>
      <c r="H48" s="257">
        <v>56.252000000000002</v>
      </c>
      <c r="I48" s="257">
        <v>57.335000000000001</v>
      </c>
      <c r="J48" s="257">
        <v>57.216999999999999</v>
      </c>
      <c r="K48" s="257">
        <v>55.710208000000002</v>
      </c>
      <c r="L48" s="257">
        <v>57.168844</v>
      </c>
      <c r="M48" s="257">
        <v>58.976120999999999</v>
      </c>
      <c r="N48" s="257">
        <v>59.8</v>
      </c>
      <c r="O48" s="268">
        <v>57.664841000000003</v>
      </c>
      <c r="P48" s="257"/>
      <c r="Q48" s="257"/>
      <c r="R48" s="268"/>
      <c r="S48" s="257">
        <v>56.512</v>
      </c>
      <c r="T48" s="257">
        <v>57.216999999999999</v>
      </c>
      <c r="U48" s="268">
        <v>59.8</v>
      </c>
      <c r="V48" s="268"/>
    </row>
    <row r="49" spans="2:23" s="248" customFormat="1">
      <c r="B49" s="181" t="s">
        <v>192</v>
      </c>
      <c r="C49" s="257" t="s">
        <v>23</v>
      </c>
      <c r="D49" s="257" t="s">
        <v>23</v>
      </c>
      <c r="E49" s="257" t="s">
        <v>23</v>
      </c>
      <c r="F49" s="257" t="s">
        <v>23</v>
      </c>
      <c r="G49" s="257" t="s">
        <v>23</v>
      </c>
      <c r="H49" s="257" t="s">
        <v>23</v>
      </c>
      <c r="I49" s="257" t="s">
        <v>23</v>
      </c>
      <c r="J49" s="257" t="s">
        <v>23</v>
      </c>
      <c r="K49" s="257">
        <v>30.999856000000001</v>
      </c>
      <c r="L49" s="257">
        <v>30.770427999999999</v>
      </c>
      <c r="M49" s="257">
        <v>33.293320999999999</v>
      </c>
      <c r="N49" s="257">
        <v>34.332189999999997</v>
      </c>
      <c r="O49" s="268">
        <v>32.550941999999999</v>
      </c>
      <c r="P49" s="257"/>
      <c r="Q49" s="257"/>
      <c r="R49" s="268"/>
      <c r="S49" s="81" t="s">
        <v>23</v>
      </c>
      <c r="T49" s="81" t="s">
        <v>23</v>
      </c>
      <c r="U49" s="140">
        <v>34.299999999999997</v>
      </c>
      <c r="V49" s="268"/>
    </row>
    <row r="50" spans="2:23" s="13" customFormat="1">
      <c r="B50" s="184" t="s">
        <v>195</v>
      </c>
      <c r="C50" s="81">
        <v>320.7</v>
      </c>
      <c r="D50" s="81">
        <v>340.5</v>
      </c>
      <c r="E50" s="81">
        <v>349.48</v>
      </c>
      <c r="F50" s="81">
        <v>327</v>
      </c>
      <c r="G50" s="81">
        <v>310.2</v>
      </c>
      <c r="H50" s="81">
        <v>326.3</v>
      </c>
      <c r="I50" s="81">
        <v>335.5</v>
      </c>
      <c r="J50" s="81">
        <v>324.69400000000002</v>
      </c>
      <c r="K50" s="81">
        <v>300.42357037023947</v>
      </c>
      <c r="L50" s="81">
        <v>316.26907898547319</v>
      </c>
      <c r="M50" s="81">
        <v>325.82063943325778</v>
      </c>
      <c r="N50" s="81">
        <v>309.49360764570105</v>
      </c>
      <c r="O50" s="140">
        <v>290.94599341572427</v>
      </c>
      <c r="P50" s="81"/>
      <c r="Q50" s="81"/>
      <c r="R50" s="140"/>
      <c r="S50" s="81" t="s">
        <v>23</v>
      </c>
      <c r="T50" s="81" t="s">
        <v>23</v>
      </c>
      <c r="U50" s="140" t="s">
        <v>23</v>
      </c>
      <c r="V50" s="140"/>
    </row>
    <row r="51" spans="2:23" s="13" customFormat="1">
      <c r="B51" s="184" t="s">
        <v>83</v>
      </c>
      <c r="C51" s="81">
        <v>277</v>
      </c>
      <c r="D51" s="81">
        <v>294</v>
      </c>
      <c r="E51" s="81">
        <v>290</v>
      </c>
      <c r="F51" s="81">
        <v>293</v>
      </c>
      <c r="G51" s="81">
        <v>287</v>
      </c>
      <c r="H51" s="81">
        <v>310</v>
      </c>
      <c r="I51" s="81">
        <v>311</v>
      </c>
      <c r="J51" s="81">
        <v>316.07100000000003</v>
      </c>
      <c r="K51" s="81">
        <v>303.44300614297805</v>
      </c>
      <c r="L51" s="81">
        <v>320.44486423714648</v>
      </c>
      <c r="M51" s="81">
        <v>318.77838090661658</v>
      </c>
      <c r="N51" s="81">
        <v>319</v>
      </c>
      <c r="O51" s="268">
        <v>314.81847618798764</v>
      </c>
      <c r="P51" s="257"/>
      <c r="Q51" s="257"/>
      <c r="R51" s="268"/>
      <c r="S51" s="81" t="s">
        <v>23</v>
      </c>
      <c r="T51" s="81" t="s">
        <v>23</v>
      </c>
      <c r="U51" s="140" t="s">
        <v>23</v>
      </c>
      <c r="V51" s="268"/>
    </row>
    <row r="52" spans="2:23" s="13" customFormat="1">
      <c r="B52" s="187" t="s">
        <v>84</v>
      </c>
      <c r="C52" s="86">
        <v>0.15</v>
      </c>
      <c r="D52" s="86">
        <v>0.14000000000000001</v>
      </c>
      <c r="E52" s="86">
        <v>0.15</v>
      </c>
      <c r="F52" s="86">
        <v>0.182</v>
      </c>
      <c r="G52" s="86">
        <v>0.17078233961266676</v>
      </c>
      <c r="H52" s="86">
        <v>0.13357147282628101</v>
      </c>
      <c r="I52" s="258">
        <v>0.1452441641337916</v>
      </c>
      <c r="J52" s="258">
        <v>0.157</v>
      </c>
      <c r="K52" s="258">
        <v>0.15826864760843612</v>
      </c>
      <c r="L52" s="258">
        <v>0.1283256347687966</v>
      </c>
      <c r="M52" s="258">
        <v>0.13401264531785773</v>
      </c>
      <c r="N52" s="258">
        <v>0.126</v>
      </c>
      <c r="O52" s="269">
        <v>0.16000267502201768</v>
      </c>
      <c r="P52" s="258"/>
      <c r="Q52" s="258"/>
      <c r="R52" s="269"/>
      <c r="S52" s="81" t="s">
        <v>23</v>
      </c>
      <c r="T52" s="81" t="s">
        <v>23</v>
      </c>
      <c r="U52" s="140" t="s">
        <v>23</v>
      </c>
      <c r="V52" s="268"/>
    </row>
    <row r="53" spans="2:23" s="248" customFormat="1">
      <c r="B53" s="187" t="s">
        <v>194</v>
      </c>
      <c r="C53" s="257" t="s">
        <v>23</v>
      </c>
      <c r="D53" s="257" t="s">
        <v>23</v>
      </c>
      <c r="E53" s="257" t="s">
        <v>23</v>
      </c>
      <c r="F53" s="257" t="s">
        <v>23</v>
      </c>
      <c r="G53" s="257" t="s">
        <v>23</v>
      </c>
      <c r="H53" s="257" t="s">
        <v>23</v>
      </c>
      <c r="I53" s="257" t="s">
        <v>23</v>
      </c>
      <c r="J53" s="257" t="s">
        <v>23</v>
      </c>
      <c r="K53" s="81">
        <v>1482.6224051524205</v>
      </c>
      <c r="L53" s="81">
        <v>1489.5472474560827</v>
      </c>
      <c r="M53" s="81">
        <v>1606.6812741378671</v>
      </c>
      <c r="N53" s="81">
        <v>1789.8565257580231</v>
      </c>
      <c r="O53" s="140">
        <v>1930.9855221453802</v>
      </c>
      <c r="P53" s="81"/>
      <c r="Q53" s="81"/>
      <c r="R53" s="140"/>
      <c r="S53" s="81" t="s">
        <v>23</v>
      </c>
      <c r="T53" s="81" t="s">
        <v>23</v>
      </c>
      <c r="U53" s="140" t="s">
        <v>23</v>
      </c>
      <c r="V53" s="268"/>
    </row>
    <row r="54" spans="2:23" s="13" customFormat="1">
      <c r="B54" s="188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7"/>
      <c r="O54" s="142"/>
      <c r="P54" s="87"/>
      <c r="Q54" s="87"/>
      <c r="R54" s="142"/>
      <c r="S54" s="87"/>
      <c r="T54" s="87"/>
      <c r="U54" s="142"/>
      <c r="V54" s="142"/>
    </row>
    <row r="55" spans="2:23" s="13" customFormat="1" ht="13.5" thickBot="1">
      <c r="B55" s="196" t="s">
        <v>12</v>
      </c>
      <c r="C55" s="204" t="s">
        <v>29</v>
      </c>
      <c r="D55" s="204" t="s">
        <v>30</v>
      </c>
      <c r="E55" s="204" t="s">
        <v>31</v>
      </c>
      <c r="F55" s="204" t="s">
        <v>45</v>
      </c>
      <c r="G55" s="204" t="s">
        <v>69</v>
      </c>
      <c r="H55" s="204" t="s">
        <v>97</v>
      </c>
      <c r="I55" s="204" t="s">
        <v>127</v>
      </c>
      <c r="J55" s="204" t="s">
        <v>129</v>
      </c>
      <c r="K55" s="204" t="s">
        <v>133</v>
      </c>
      <c r="L55" s="204" t="s">
        <v>161</v>
      </c>
      <c r="M55" s="204" t="s">
        <v>164</v>
      </c>
      <c r="N55" s="204" t="s">
        <v>180</v>
      </c>
      <c r="O55" s="205" t="s">
        <v>185</v>
      </c>
      <c r="P55" s="204"/>
      <c r="Q55" s="204"/>
      <c r="R55" s="205"/>
      <c r="S55" s="204" t="s">
        <v>54</v>
      </c>
      <c r="T55" s="204" t="s">
        <v>128</v>
      </c>
      <c r="U55" s="205" t="s">
        <v>181</v>
      </c>
      <c r="V55" s="205"/>
    </row>
    <row r="56" spans="2:23" s="13" customFormat="1">
      <c r="B56" s="184" t="s">
        <v>47</v>
      </c>
      <c r="C56" s="81">
        <v>11963</v>
      </c>
      <c r="D56" s="81">
        <v>12561</v>
      </c>
      <c r="E56" s="81">
        <v>12960</v>
      </c>
      <c r="F56" s="81">
        <v>12574</v>
      </c>
      <c r="G56" s="81">
        <v>12343</v>
      </c>
      <c r="H56" s="81">
        <v>12589</v>
      </c>
      <c r="I56" s="81">
        <v>13391</v>
      </c>
      <c r="J56" s="81">
        <v>14309</v>
      </c>
      <c r="K56" s="81">
        <v>12252.010357069999</v>
      </c>
      <c r="L56" s="81">
        <v>11277.646645389999</v>
      </c>
      <c r="M56" s="81">
        <v>11363.964530559999</v>
      </c>
      <c r="N56" s="81">
        <v>11445</v>
      </c>
      <c r="O56" s="140">
        <v>10926.482859040001</v>
      </c>
      <c r="P56" s="81"/>
      <c r="Q56" s="81"/>
      <c r="R56" s="413"/>
      <c r="S56" s="81">
        <v>50058</v>
      </c>
      <c r="T56" s="81">
        <v>52632</v>
      </c>
      <c r="U56" s="140">
        <v>46339</v>
      </c>
      <c r="V56" s="140"/>
      <c r="W56" s="352"/>
    </row>
    <row r="57" spans="2:23" s="13" customFormat="1">
      <c r="B57" s="184" t="s">
        <v>53</v>
      </c>
      <c r="C57" s="81">
        <v>11774</v>
      </c>
      <c r="D57" s="81">
        <v>12396</v>
      </c>
      <c r="E57" s="81">
        <v>12841</v>
      </c>
      <c r="F57" s="81">
        <v>12402</v>
      </c>
      <c r="G57" s="81">
        <v>12175</v>
      </c>
      <c r="H57" s="81">
        <v>12444</v>
      </c>
      <c r="I57" s="81">
        <v>13228</v>
      </c>
      <c r="J57" s="81">
        <v>14217</v>
      </c>
      <c r="K57" s="81">
        <v>12199.866234409999</v>
      </c>
      <c r="L57" s="81">
        <v>11235.011065870001</v>
      </c>
      <c r="M57" s="81">
        <v>11326.52949723</v>
      </c>
      <c r="N57" s="81">
        <v>11279</v>
      </c>
      <c r="O57" s="140">
        <v>10862.437266610001</v>
      </c>
      <c r="P57" s="81"/>
      <c r="Q57" s="81"/>
      <c r="R57" s="140"/>
      <c r="S57" s="81">
        <v>49413</v>
      </c>
      <c r="T57" s="81">
        <v>52064</v>
      </c>
      <c r="U57" s="140">
        <v>46041</v>
      </c>
      <c r="V57" s="140"/>
      <c r="W57" s="352"/>
    </row>
    <row r="58" spans="2:23" s="13" customFormat="1">
      <c r="B58" s="181" t="s">
        <v>50</v>
      </c>
      <c r="C58" s="81">
        <v>3187</v>
      </c>
      <c r="D58" s="81">
        <v>3173</v>
      </c>
      <c r="E58" s="81">
        <v>3119</v>
      </c>
      <c r="F58" s="81">
        <v>3152</v>
      </c>
      <c r="G58" s="81">
        <v>3187</v>
      </c>
      <c r="H58" s="81">
        <v>3251</v>
      </c>
      <c r="I58" s="81">
        <v>3103</v>
      </c>
      <c r="J58" s="81">
        <v>3230.0610000000001</v>
      </c>
      <c r="K58" s="81">
        <v>3167.9326891103724</v>
      </c>
      <c r="L58" s="81">
        <v>3059.7687726110667</v>
      </c>
      <c r="M58" s="81">
        <v>2868.7718059380159</v>
      </c>
      <c r="N58" s="81">
        <v>2886</v>
      </c>
      <c r="O58" s="140">
        <v>2810.5597751359228</v>
      </c>
      <c r="P58" s="81"/>
      <c r="Q58" s="81"/>
      <c r="R58" s="140"/>
      <c r="S58" s="81">
        <v>12632</v>
      </c>
      <c r="T58" s="81">
        <v>12771.061</v>
      </c>
      <c r="U58" s="140">
        <v>11983</v>
      </c>
      <c r="V58" s="140"/>
      <c r="W58" s="352"/>
    </row>
    <row r="59" spans="2:23" s="13" customFormat="1">
      <c r="B59" s="181" t="s">
        <v>115</v>
      </c>
      <c r="C59" s="257">
        <v>2.3780000000000001</v>
      </c>
      <c r="D59" s="257">
        <v>2.3490000000000002</v>
      </c>
      <c r="E59" s="257">
        <v>2.302</v>
      </c>
      <c r="F59" s="257">
        <v>2.2999999999999998</v>
      </c>
      <c r="G59" s="257">
        <v>2.2679999999999998</v>
      </c>
      <c r="H59" s="257">
        <v>2.2440000000000002</v>
      </c>
      <c r="I59" s="257">
        <v>2.2429999999999999</v>
      </c>
      <c r="J59" s="257">
        <v>2.2890000000000001</v>
      </c>
      <c r="K59" s="257">
        <v>2.2730589999999999</v>
      </c>
      <c r="L59" s="257">
        <v>2.2287400000000002</v>
      </c>
      <c r="M59" s="257">
        <v>2.2200329999999999</v>
      </c>
      <c r="N59" s="257">
        <v>2.2000000000000002</v>
      </c>
      <c r="O59" s="268">
        <v>2.1892230000000001</v>
      </c>
      <c r="P59" s="257"/>
      <c r="Q59" s="257"/>
      <c r="R59" s="268"/>
      <c r="S59" s="257">
        <v>2.2999999999999998</v>
      </c>
      <c r="T59" s="257">
        <v>2.2890000000000001</v>
      </c>
      <c r="U59" s="268">
        <v>2.2000000000000002</v>
      </c>
      <c r="V59" s="268"/>
    </row>
    <row r="60" spans="2:23" s="13" customFormat="1">
      <c r="B60" s="181" t="s">
        <v>87</v>
      </c>
      <c r="C60" s="81">
        <v>440.4</v>
      </c>
      <c r="D60" s="81">
        <v>443</v>
      </c>
      <c r="E60" s="81">
        <v>443</v>
      </c>
      <c r="F60" s="81">
        <v>451</v>
      </c>
      <c r="G60" s="81">
        <v>457.2</v>
      </c>
      <c r="H60" s="81">
        <v>473.9</v>
      </c>
      <c r="I60" s="81">
        <v>453.6</v>
      </c>
      <c r="J60" s="81">
        <v>476.96300000000002</v>
      </c>
      <c r="K60" s="81">
        <v>458.85106753472832</v>
      </c>
      <c r="L60" s="81">
        <v>450.83670522474301</v>
      </c>
      <c r="M60" s="81">
        <v>427.69145883430707</v>
      </c>
      <c r="N60" s="81">
        <v>432</v>
      </c>
      <c r="O60" s="140">
        <v>422.15240435592301</v>
      </c>
      <c r="P60" s="81"/>
      <c r="Q60" s="81"/>
      <c r="R60" s="140"/>
      <c r="S60" s="81" t="s">
        <v>23</v>
      </c>
      <c r="T60" s="81" t="s">
        <v>23</v>
      </c>
      <c r="U60" s="140" t="s">
        <v>23</v>
      </c>
      <c r="V60" s="140"/>
    </row>
    <row r="61" spans="2:23" s="13" customFormat="1">
      <c r="B61" s="184" t="s">
        <v>48</v>
      </c>
      <c r="C61" s="81">
        <v>3086</v>
      </c>
      <c r="D61" s="81">
        <v>3084</v>
      </c>
      <c r="E61" s="81">
        <v>3024</v>
      </c>
      <c r="F61" s="81">
        <v>3056</v>
      </c>
      <c r="G61" s="81">
        <v>3078</v>
      </c>
      <c r="H61" s="81">
        <v>3156</v>
      </c>
      <c r="I61" s="81">
        <v>3004</v>
      </c>
      <c r="J61" s="81">
        <v>3196.23</v>
      </c>
      <c r="K61" s="81">
        <v>3095.0420182176317</v>
      </c>
      <c r="L61" s="81">
        <v>3004.8769474313203</v>
      </c>
      <c r="M61" s="81">
        <v>2819.5659575803697</v>
      </c>
      <c r="N61" s="81">
        <v>2841</v>
      </c>
      <c r="O61" s="140">
        <v>2762.34857525913</v>
      </c>
      <c r="P61" s="81"/>
      <c r="Q61" s="81"/>
      <c r="R61" s="140"/>
      <c r="S61" s="81">
        <v>12250</v>
      </c>
      <c r="T61" s="81">
        <v>12434.23</v>
      </c>
      <c r="U61" s="140">
        <v>11760</v>
      </c>
      <c r="V61" s="140"/>
      <c r="W61" s="352"/>
    </row>
    <row r="62" spans="2:23" s="13" customFormat="1">
      <c r="B62" s="188" t="s">
        <v>116</v>
      </c>
      <c r="C62" s="257">
        <v>2.3180000000000001</v>
      </c>
      <c r="D62" s="257">
        <v>2.2890000000000001</v>
      </c>
      <c r="E62" s="257">
        <v>2.2599999999999998</v>
      </c>
      <c r="F62" s="257">
        <v>2.2610000000000001</v>
      </c>
      <c r="G62" s="257">
        <v>2.2309999999999999</v>
      </c>
      <c r="H62" s="257">
        <v>2.2080000000000002</v>
      </c>
      <c r="I62" s="257">
        <v>2.2080000000000002</v>
      </c>
      <c r="J62" s="257">
        <v>2.2549999999999999</v>
      </c>
      <c r="K62" s="257">
        <v>2.2400449999999998</v>
      </c>
      <c r="L62" s="257">
        <v>2.1996639999999998</v>
      </c>
      <c r="M62" s="257">
        <v>2.1924999999999999</v>
      </c>
      <c r="N62" s="257">
        <v>2.2000000000000002</v>
      </c>
      <c r="O62" s="268">
        <v>2.164399</v>
      </c>
      <c r="P62" s="257"/>
      <c r="Q62" s="257"/>
      <c r="R62" s="268"/>
      <c r="S62" s="257">
        <v>2.2610000000000001</v>
      </c>
      <c r="T62" s="257">
        <v>2.2549999999999999</v>
      </c>
      <c r="U62" s="268">
        <v>2.2000000000000002</v>
      </c>
      <c r="V62" s="268"/>
    </row>
    <row r="63" spans="2:23" s="13" customFormat="1" ht="13.5" thickBot="1">
      <c r="B63" s="189" t="s">
        <v>88</v>
      </c>
      <c r="C63" s="122">
        <v>443</v>
      </c>
      <c r="D63" s="122">
        <v>446</v>
      </c>
      <c r="E63" s="122">
        <v>443</v>
      </c>
      <c r="F63" s="122">
        <v>450</v>
      </c>
      <c r="G63" s="122">
        <v>457.2</v>
      </c>
      <c r="H63" s="122">
        <v>473.2</v>
      </c>
      <c r="I63" s="122">
        <v>453.5</v>
      </c>
      <c r="J63" s="122">
        <v>477.48</v>
      </c>
      <c r="K63" s="122">
        <v>459.04673057750807</v>
      </c>
      <c r="L63" s="122">
        <v>451.21229753741699</v>
      </c>
      <c r="M63" s="122">
        <v>427.96913739717229</v>
      </c>
      <c r="N63" s="122">
        <v>432</v>
      </c>
      <c r="O63" s="155">
        <v>422.94358155536202</v>
      </c>
      <c r="P63" s="122"/>
      <c r="Q63" s="122"/>
      <c r="R63" s="155"/>
      <c r="S63" s="122" t="s">
        <v>23</v>
      </c>
      <c r="T63" s="122" t="s">
        <v>23</v>
      </c>
      <c r="U63" s="155" t="s">
        <v>23</v>
      </c>
      <c r="V63" s="155"/>
    </row>
    <row r="64" spans="2:23" s="248" customFormat="1" ht="13.5" thickTop="1">
      <c r="B64" s="518" t="s">
        <v>184</v>
      </c>
      <c r="C64" s="81"/>
      <c r="D64" s="81"/>
      <c r="E64" s="81"/>
      <c r="F64" s="81"/>
      <c r="G64" s="81"/>
      <c r="H64" s="81"/>
      <c r="I64" s="81"/>
      <c r="J64" s="81"/>
      <c r="K64" s="81"/>
      <c r="L64" s="81"/>
      <c r="M64" s="81"/>
      <c r="N64" s="81"/>
      <c r="O64" s="81"/>
      <c r="P64" s="81"/>
      <c r="Q64" s="81"/>
      <c r="R64" s="81"/>
      <c r="S64" s="81"/>
      <c r="T64" s="81"/>
      <c r="U64" s="81"/>
      <c r="V64" s="81"/>
    </row>
    <row r="65" spans="2:22" s="13" customFormat="1">
      <c r="B65" s="518" t="s">
        <v>190</v>
      </c>
      <c r="I65" s="248"/>
      <c r="J65" s="248"/>
      <c r="K65" s="248"/>
      <c r="L65" s="248"/>
      <c r="M65" s="248"/>
      <c r="N65" s="248"/>
      <c r="O65" s="248"/>
      <c r="P65" s="248"/>
      <c r="Q65" s="248"/>
      <c r="R65" s="248"/>
      <c r="T65" s="248"/>
      <c r="U65" s="248"/>
      <c r="V65" s="248"/>
    </row>
    <row r="66" spans="2:22" s="13" customFormat="1">
      <c r="I66" s="248"/>
      <c r="J66" s="248"/>
      <c r="K66" s="248"/>
      <c r="L66" s="248"/>
      <c r="M66" s="248"/>
      <c r="N66" s="248"/>
      <c r="O66" s="248"/>
      <c r="P66" s="248"/>
      <c r="Q66" s="248"/>
      <c r="R66" s="248"/>
      <c r="T66" s="248"/>
      <c r="U66" s="248"/>
      <c r="V66" s="248"/>
    </row>
    <row r="67" spans="2:22" s="13" customFormat="1">
      <c r="C67" s="60"/>
      <c r="D67" s="60"/>
      <c r="E67" s="60"/>
      <c r="F67" s="60"/>
      <c r="G67" s="60"/>
      <c r="H67" s="60"/>
      <c r="I67" s="255"/>
      <c r="J67" s="255"/>
      <c r="K67" s="255"/>
      <c r="L67" s="255"/>
      <c r="M67" s="255"/>
      <c r="N67" s="255"/>
      <c r="O67" s="255"/>
      <c r="P67" s="255"/>
      <c r="Q67" s="255"/>
      <c r="R67" s="255"/>
      <c r="S67" s="60"/>
      <c r="T67" s="255"/>
      <c r="U67" s="255"/>
      <c r="V67" s="255"/>
    </row>
    <row r="68" spans="2:22" s="13" customFormat="1">
      <c r="C68" s="60"/>
      <c r="D68" s="60"/>
      <c r="E68" s="60"/>
      <c r="F68" s="60"/>
      <c r="G68" s="60"/>
      <c r="H68" s="60"/>
      <c r="I68" s="255"/>
      <c r="J68" s="255"/>
      <c r="K68" s="255"/>
      <c r="L68" s="255"/>
      <c r="M68" s="255"/>
      <c r="N68" s="255"/>
      <c r="O68" s="255"/>
      <c r="P68" s="255"/>
      <c r="Q68" s="255"/>
      <c r="R68" s="255"/>
      <c r="S68" s="60"/>
      <c r="T68" s="255"/>
      <c r="U68" s="255"/>
      <c r="V68" s="255"/>
    </row>
    <row r="69" spans="2:22" s="13" customFormat="1">
      <c r="I69" s="248"/>
      <c r="J69" s="248"/>
      <c r="K69" s="248"/>
      <c r="L69" s="248"/>
      <c r="M69" s="248"/>
      <c r="N69" s="248"/>
      <c r="O69" s="248"/>
      <c r="P69" s="248"/>
      <c r="Q69" s="248"/>
      <c r="R69" s="248"/>
      <c r="T69" s="248"/>
      <c r="U69" s="248"/>
      <c r="V69" s="248"/>
    </row>
    <row r="70" spans="2:22" s="13" customFormat="1">
      <c r="I70" s="248"/>
      <c r="J70" s="248"/>
      <c r="K70" s="248"/>
      <c r="L70" s="248"/>
      <c r="M70" s="248"/>
      <c r="N70" s="248"/>
      <c r="O70" s="248"/>
      <c r="P70" s="248"/>
      <c r="Q70" s="248"/>
      <c r="R70" s="248"/>
      <c r="T70" s="248"/>
      <c r="U70" s="248"/>
      <c r="V70" s="248"/>
    </row>
    <row r="71" spans="2:22" s="13" customFormat="1">
      <c r="I71" s="248"/>
      <c r="J71" s="248"/>
      <c r="K71" s="248"/>
      <c r="L71" s="248"/>
      <c r="M71" s="248"/>
      <c r="N71" s="248"/>
      <c r="O71" s="248"/>
      <c r="P71" s="248"/>
      <c r="Q71" s="248"/>
      <c r="R71" s="248"/>
      <c r="T71" s="248"/>
      <c r="U71" s="248"/>
      <c r="V71" s="248"/>
    </row>
    <row r="72" spans="2:22" s="13" customFormat="1">
      <c r="I72" s="248"/>
      <c r="J72" s="248"/>
      <c r="K72" s="248"/>
      <c r="L72" s="248"/>
      <c r="M72" s="248"/>
      <c r="N72" s="248"/>
      <c r="O72" s="248"/>
      <c r="P72" s="248"/>
      <c r="Q72" s="248"/>
      <c r="R72" s="248"/>
      <c r="T72" s="248"/>
      <c r="U72" s="248"/>
      <c r="V72" s="248"/>
    </row>
    <row r="73" spans="2:22" s="13" customFormat="1">
      <c r="I73" s="248"/>
      <c r="J73" s="248"/>
      <c r="K73" s="248"/>
      <c r="L73" s="248"/>
      <c r="M73" s="248"/>
      <c r="N73" s="248"/>
      <c r="O73" s="248"/>
      <c r="P73" s="248"/>
      <c r="Q73" s="248"/>
      <c r="R73" s="248"/>
      <c r="T73" s="248"/>
      <c r="U73" s="248"/>
      <c r="V73" s="248"/>
    </row>
    <row r="74" spans="2:22" s="13" customFormat="1">
      <c r="I74" s="248"/>
      <c r="J74" s="248"/>
      <c r="K74" s="248"/>
      <c r="L74" s="248"/>
      <c r="M74" s="248"/>
      <c r="N74" s="248"/>
      <c r="O74" s="248"/>
      <c r="P74" s="248"/>
      <c r="Q74" s="248"/>
      <c r="R74" s="248"/>
      <c r="T74" s="248"/>
      <c r="U74" s="248"/>
      <c r="V74" s="248"/>
    </row>
    <row r="75" spans="2:22" s="13" customFormat="1">
      <c r="I75" s="248"/>
      <c r="J75" s="248"/>
      <c r="K75" s="248"/>
      <c r="L75" s="248"/>
      <c r="M75" s="248"/>
      <c r="N75" s="248"/>
      <c r="O75" s="248"/>
      <c r="P75" s="248"/>
      <c r="Q75" s="248"/>
      <c r="R75" s="248"/>
      <c r="T75" s="248"/>
      <c r="U75" s="248"/>
      <c r="V75" s="248"/>
    </row>
    <row r="76" spans="2:22" s="13" customFormat="1">
      <c r="I76" s="248"/>
      <c r="J76" s="248"/>
      <c r="K76" s="248"/>
      <c r="L76" s="248"/>
      <c r="M76" s="248"/>
      <c r="N76" s="248"/>
      <c r="O76" s="248"/>
      <c r="P76" s="248"/>
      <c r="Q76" s="248"/>
      <c r="R76" s="248"/>
      <c r="T76" s="248"/>
      <c r="U76" s="248"/>
      <c r="V76" s="248"/>
    </row>
    <row r="77" spans="2:22" s="13" customFormat="1">
      <c r="I77" s="248"/>
      <c r="J77" s="248"/>
      <c r="K77" s="248"/>
      <c r="L77" s="248"/>
      <c r="M77" s="248"/>
      <c r="N77" s="248"/>
      <c r="O77" s="248"/>
      <c r="P77" s="248"/>
      <c r="Q77" s="248"/>
      <c r="R77" s="248"/>
      <c r="T77" s="248"/>
      <c r="U77" s="248"/>
      <c r="V77" s="248"/>
    </row>
    <row r="78" spans="2:22" s="13" customFormat="1">
      <c r="I78" s="248"/>
      <c r="J78" s="248"/>
      <c r="K78" s="248"/>
      <c r="L78" s="248"/>
      <c r="M78" s="248"/>
      <c r="N78" s="248"/>
      <c r="O78" s="248"/>
      <c r="P78" s="248"/>
      <c r="Q78" s="248"/>
      <c r="R78" s="248"/>
      <c r="T78" s="248"/>
      <c r="U78" s="248"/>
      <c r="V78" s="248"/>
    </row>
    <row r="79" spans="2:22" s="13" customFormat="1">
      <c r="I79" s="248"/>
      <c r="J79" s="248"/>
      <c r="K79" s="248"/>
      <c r="L79" s="248"/>
      <c r="M79" s="248"/>
      <c r="N79" s="248"/>
      <c r="O79" s="248"/>
      <c r="P79" s="248"/>
      <c r="Q79" s="248"/>
      <c r="R79" s="248"/>
      <c r="T79" s="248"/>
      <c r="U79" s="248"/>
      <c r="V79" s="248"/>
    </row>
    <row r="80" spans="2:22" s="13" customFormat="1">
      <c r="I80" s="248"/>
      <c r="J80" s="248"/>
      <c r="K80" s="248"/>
      <c r="L80" s="248"/>
      <c r="M80" s="248"/>
      <c r="N80" s="248"/>
      <c r="O80" s="248"/>
      <c r="P80" s="248"/>
      <c r="Q80" s="248"/>
      <c r="R80" s="248"/>
      <c r="T80" s="248"/>
      <c r="U80" s="248"/>
      <c r="V80" s="248"/>
    </row>
    <row r="81" spans="9:22" s="13" customFormat="1">
      <c r="I81" s="248"/>
      <c r="J81" s="248"/>
      <c r="K81" s="248"/>
      <c r="L81" s="248"/>
      <c r="M81" s="248"/>
      <c r="N81" s="248"/>
      <c r="O81" s="248"/>
      <c r="P81" s="248"/>
      <c r="Q81" s="248"/>
      <c r="R81" s="248"/>
      <c r="T81" s="248"/>
      <c r="U81" s="248"/>
      <c r="V81" s="248"/>
    </row>
    <row r="82" spans="9:22" s="13" customFormat="1">
      <c r="I82" s="248"/>
      <c r="J82" s="248"/>
      <c r="K82" s="248"/>
      <c r="L82" s="248"/>
      <c r="M82" s="248"/>
      <c r="N82" s="248"/>
      <c r="O82" s="248"/>
      <c r="P82" s="248"/>
      <c r="Q82" s="248"/>
      <c r="R82" s="248"/>
      <c r="T82" s="248"/>
      <c r="U82" s="248"/>
      <c r="V82" s="248"/>
    </row>
    <row r="83" spans="9:22" s="13" customFormat="1">
      <c r="I83" s="248"/>
      <c r="J83" s="248"/>
      <c r="K83" s="248"/>
      <c r="L83" s="248"/>
      <c r="M83" s="248"/>
      <c r="N83" s="248"/>
      <c r="O83" s="248"/>
      <c r="P83" s="248"/>
      <c r="Q83" s="248"/>
      <c r="R83" s="248"/>
      <c r="T83" s="248"/>
      <c r="U83" s="248"/>
      <c r="V83" s="248"/>
    </row>
  </sheetData>
  <hyperlinks>
    <hyperlink ref="B2" location="Index!A1" display="index page"/>
  </hyperlinks>
  <pageMargins left="0.7" right="0.7" top="0.75" bottom="0.75" header="0.3" footer="0.3"/>
  <pageSetup paperSize="9" scale="5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S46"/>
  <sheetViews>
    <sheetView showGridLines="0" tabSelected="1" view="pageBreakPreview" zoomScale="85" zoomScaleNormal="90" zoomScaleSheetLayoutView="85" workbookViewId="0">
      <pane xSplit="2" ySplit="4" topLeftCell="G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RowHeight="15" outlineLevelCol="1"/>
  <cols>
    <col min="1" max="1" width="2" customWidth="1"/>
    <col min="2" max="2" width="55.7109375" customWidth="1"/>
    <col min="3" max="3" width="10.5703125" hidden="1" customWidth="1" outlineLevel="1" collapsed="1"/>
    <col min="4" max="6" width="10.5703125" hidden="1" customWidth="1" outlineLevel="1"/>
    <col min="7" max="7" width="10.5703125" customWidth="1" collapsed="1"/>
    <col min="8" max="14" width="10.5703125" customWidth="1"/>
    <col min="15" max="18" width="10.5703125" style="388" customWidth="1"/>
    <col min="19" max="19" width="10.5703125" customWidth="1"/>
  </cols>
  <sheetData>
    <row r="1" spans="2:19" s="18" customFormat="1" ht="18">
      <c r="B1" s="36" t="s">
        <v>6</v>
      </c>
      <c r="C1" s="81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</row>
    <row r="2" spans="2:19" s="18" customFormat="1">
      <c r="B2" s="37" t="s">
        <v>20</v>
      </c>
      <c r="C2" s="29"/>
      <c r="D2" s="29"/>
      <c r="E2" s="29"/>
      <c r="F2" s="29"/>
      <c r="G2" s="356"/>
      <c r="H2" s="356"/>
      <c r="I2" s="356"/>
      <c r="J2" s="356"/>
      <c r="K2" s="356"/>
      <c r="L2" s="356"/>
      <c r="M2" s="356"/>
      <c r="N2" s="356"/>
      <c r="O2" s="356"/>
      <c r="P2" s="356"/>
      <c r="Q2" s="356"/>
      <c r="R2" s="356"/>
      <c r="S2" s="29"/>
    </row>
    <row r="3" spans="2:19" s="16" customFormat="1" ht="15.75" thickBot="1">
      <c r="B3" s="49" t="s">
        <v>102</v>
      </c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</row>
    <row r="4" spans="2:19" s="2" customFormat="1" ht="14.25" thickTop="1" thickBot="1">
      <c r="B4" s="182" t="s">
        <v>2</v>
      </c>
      <c r="C4" s="46" t="s">
        <v>29</v>
      </c>
      <c r="D4" s="46" t="s">
        <v>30</v>
      </c>
      <c r="E4" s="46" t="s">
        <v>31</v>
      </c>
      <c r="F4" s="46" t="s">
        <v>72</v>
      </c>
      <c r="G4" s="46" t="s">
        <v>69</v>
      </c>
      <c r="H4" s="46" t="s">
        <v>97</v>
      </c>
      <c r="I4" s="46" t="s">
        <v>127</v>
      </c>
      <c r="J4" s="46" t="s">
        <v>200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446" t="s">
        <v>82</v>
      </c>
      <c r="Q4" s="46" t="s">
        <v>130</v>
      </c>
      <c r="R4" s="150" t="s">
        <v>181</v>
      </c>
    </row>
    <row r="5" spans="2:19" s="17" customFormat="1" ht="12.75">
      <c r="B5" s="184" t="s">
        <v>47</v>
      </c>
      <c r="C5" s="81">
        <v>434</v>
      </c>
      <c r="D5" s="81">
        <v>464</v>
      </c>
      <c r="E5" s="81">
        <v>450</v>
      </c>
      <c r="F5" s="81">
        <v>448</v>
      </c>
      <c r="G5" s="81">
        <v>429</v>
      </c>
      <c r="H5" s="81">
        <v>436.86799999999999</v>
      </c>
      <c r="I5" s="81">
        <v>428.57400000000001</v>
      </c>
      <c r="J5" s="81">
        <v>395.87299999999999</v>
      </c>
      <c r="K5" s="81">
        <v>322.51492918028202</v>
      </c>
      <c r="L5" s="81">
        <v>327.53213924748303</v>
      </c>
      <c r="M5" s="81">
        <v>324.81278415878</v>
      </c>
      <c r="N5" s="81">
        <v>299</v>
      </c>
      <c r="O5" s="81">
        <v>278.77506783999996</v>
      </c>
      <c r="P5" s="454">
        <v>1796</v>
      </c>
      <c r="Q5" s="382">
        <v>1690.3150000000001</v>
      </c>
      <c r="R5" s="416">
        <v>1273</v>
      </c>
      <c r="S5" s="354"/>
    </row>
    <row r="6" spans="2:19" s="17" customFormat="1" ht="12.75">
      <c r="B6" s="187" t="s">
        <v>53</v>
      </c>
      <c r="C6" s="81">
        <v>432</v>
      </c>
      <c r="D6" s="81">
        <v>463</v>
      </c>
      <c r="E6" s="81">
        <v>449</v>
      </c>
      <c r="F6" s="81">
        <v>447</v>
      </c>
      <c r="G6" s="81">
        <v>428</v>
      </c>
      <c r="H6" s="81">
        <v>434.41</v>
      </c>
      <c r="I6" s="81">
        <v>421.952</v>
      </c>
      <c r="J6" s="81">
        <v>393.31200000000001</v>
      </c>
      <c r="K6" s="81">
        <v>319.55887148629</v>
      </c>
      <c r="L6" s="81">
        <v>325.74457401383899</v>
      </c>
      <c r="M6" s="81">
        <v>321.25345891000001</v>
      </c>
      <c r="N6" s="81">
        <v>292</v>
      </c>
      <c r="O6" s="81">
        <v>275.97629845999995</v>
      </c>
      <c r="P6" s="454">
        <v>1791</v>
      </c>
      <c r="Q6" s="81">
        <v>1677.674</v>
      </c>
      <c r="R6" s="140">
        <v>1259</v>
      </c>
      <c r="S6" s="354"/>
    </row>
    <row r="7" spans="2:19" s="17" customFormat="1" ht="12.75">
      <c r="B7" s="184" t="s">
        <v>4</v>
      </c>
      <c r="C7" s="81">
        <v>256</v>
      </c>
      <c r="D7" s="81">
        <v>279</v>
      </c>
      <c r="E7" s="81">
        <v>258</v>
      </c>
      <c r="F7" s="81">
        <v>261</v>
      </c>
      <c r="G7" s="81">
        <v>247</v>
      </c>
      <c r="H7" s="81">
        <v>237.98400000000001</v>
      </c>
      <c r="I7" s="81">
        <v>224.97200000000001</v>
      </c>
      <c r="J7" s="81">
        <v>197.50299999999999</v>
      </c>
      <c r="K7" s="81">
        <v>168.71740112485799</v>
      </c>
      <c r="L7" s="81">
        <v>175.04416509196801</v>
      </c>
      <c r="M7" s="81">
        <v>177.912089313477</v>
      </c>
      <c r="N7" s="81">
        <v>162</v>
      </c>
      <c r="O7" s="81">
        <v>158.27502183999999</v>
      </c>
      <c r="P7" s="454">
        <v>1054</v>
      </c>
      <c r="Q7" s="81">
        <v>907.45900000000006</v>
      </c>
      <c r="R7" s="140">
        <v>684</v>
      </c>
      <c r="S7" s="354"/>
    </row>
    <row r="8" spans="2:19" s="17" customFormat="1" ht="12.75">
      <c r="B8" s="184" t="s">
        <v>73</v>
      </c>
      <c r="C8" s="82">
        <v>0.59099999999999997</v>
      </c>
      <c r="D8" s="82">
        <v>0.60099999999999998</v>
      </c>
      <c r="E8" s="82">
        <v>0.57199999999999995</v>
      </c>
      <c r="F8" s="82">
        <v>0.60099999999999998</v>
      </c>
      <c r="G8" s="82">
        <v>0.5757481600189287</v>
      </c>
      <c r="H8" s="82">
        <v>0.54474881596246749</v>
      </c>
      <c r="I8" s="82">
        <v>0.52493255873360423</v>
      </c>
      <c r="J8" s="82">
        <v>0.498</v>
      </c>
      <c r="K8" s="82">
        <v>0.52346722668033474</v>
      </c>
      <c r="L8" s="82">
        <v>0.53439212127828484</v>
      </c>
      <c r="M8" s="82">
        <v>0.54809114235503753</v>
      </c>
      <c r="N8" s="82">
        <v>0.54300000000000004</v>
      </c>
      <c r="O8" s="82">
        <v>0.56775171132176094</v>
      </c>
      <c r="P8" s="455">
        <v>0.59099999999999997</v>
      </c>
      <c r="Q8" s="82">
        <v>0.53500000000000003</v>
      </c>
      <c r="R8" s="141">
        <v>0.53700000000000003</v>
      </c>
    </row>
    <row r="9" spans="2:19" s="17" customFormat="1" ht="12.75">
      <c r="B9" s="184" t="s">
        <v>56</v>
      </c>
      <c r="C9" s="81">
        <v>8.5</v>
      </c>
      <c r="D9" s="81">
        <v>17</v>
      </c>
      <c r="E9" s="81">
        <v>7</v>
      </c>
      <c r="F9" s="81">
        <v>89</v>
      </c>
      <c r="G9" s="81">
        <v>60</v>
      </c>
      <c r="H9" s="81">
        <v>162.09100000000001</v>
      </c>
      <c r="I9" s="81">
        <v>84.01</v>
      </c>
      <c r="J9" s="81">
        <v>108.899</v>
      </c>
      <c r="K9" s="81">
        <v>45.062606366160622</v>
      </c>
      <c r="L9" s="81">
        <v>46.189816467181998</v>
      </c>
      <c r="M9" s="81">
        <v>32.608194059494998</v>
      </c>
      <c r="N9" s="81">
        <v>69</v>
      </c>
      <c r="O9" s="81">
        <v>26.924793642399734</v>
      </c>
      <c r="P9" s="454">
        <v>121.5</v>
      </c>
      <c r="Q9" s="81">
        <v>415</v>
      </c>
      <c r="R9" s="140">
        <v>192</v>
      </c>
      <c r="S9" s="354"/>
    </row>
    <row r="10" spans="2:19" s="17" customFormat="1" ht="12.75">
      <c r="B10" s="184" t="s">
        <v>100</v>
      </c>
      <c r="C10" s="81">
        <v>8.5</v>
      </c>
      <c r="D10" s="81">
        <v>17</v>
      </c>
      <c r="E10" s="81">
        <v>7</v>
      </c>
      <c r="F10" s="81">
        <v>51</v>
      </c>
      <c r="G10" s="81">
        <v>60</v>
      </c>
      <c r="H10" s="81">
        <v>162.09100000000001</v>
      </c>
      <c r="I10" s="81">
        <v>84.01</v>
      </c>
      <c r="J10" s="81">
        <v>108.899</v>
      </c>
      <c r="K10" s="81">
        <v>45.062606366160622</v>
      </c>
      <c r="L10" s="81">
        <v>46.189816467181998</v>
      </c>
      <c r="M10" s="81">
        <v>32.608194059494998</v>
      </c>
      <c r="N10" s="81">
        <v>69</v>
      </c>
      <c r="O10" s="81">
        <v>26.924793642399734</v>
      </c>
      <c r="P10" s="454">
        <v>83.5</v>
      </c>
      <c r="Q10" s="81">
        <v>415</v>
      </c>
      <c r="R10" s="140">
        <v>192</v>
      </c>
      <c r="S10" s="354"/>
    </row>
    <row r="11" spans="2:19" s="17" customFormat="1" ht="12.75">
      <c r="B11" s="184" t="s">
        <v>57</v>
      </c>
      <c r="C11" s="85">
        <v>1.8</v>
      </c>
      <c r="D11" s="85">
        <v>2</v>
      </c>
      <c r="E11" s="85">
        <v>2.5</v>
      </c>
      <c r="F11" s="85">
        <v>2.1</v>
      </c>
      <c r="G11" s="85">
        <v>2.6</v>
      </c>
      <c r="H11" s="85">
        <v>2.363</v>
      </c>
      <c r="I11" s="257">
        <v>9.0990000000000002</v>
      </c>
      <c r="J11" s="257">
        <v>7.7619999999999996</v>
      </c>
      <c r="K11" s="257">
        <v>7.9651283844030401</v>
      </c>
      <c r="L11" s="257">
        <v>11.4635985086645</v>
      </c>
      <c r="M11" s="257">
        <v>13.147046747498701</v>
      </c>
      <c r="N11" s="257">
        <v>13.3</v>
      </c>
      <c r="O11" s="257">
        <v>16.191254899999997</v>
      </c>
      <c r="P11" s="456">
        <v>8.4</v>
      </c>
      <c r="Q11" s="257">
        <v>21.824000000000002</v>
      </c>
      <c r="R11" s="268">
        <v>45.9</v>
      </c>
      <c r="S11" s="354"/>
    </row>
    <row r="12" spans="2:19" s="17" customFormat="1" ht="12.75">
      <c r="B12" s="184" t="s">
        <v>114</v>
      </c>
      <c r="C12" s="257">
        <v>16.603999999999999</v>
      </c>
      <c r="D12" s="257">
        <v>16.827999999999999</v>
      </c>
      <c r="E12" s="257">
        <v>17.038</v>
      </c>
      <c r="F12" s="257">
        <v>17.574000000000002</v>
      </c>
      <c r="G12" s="257">
        <v>17.433577</v>
      </c>
      <c r="H12" s="257">
        <v>17.146764999999998</v>
      </c>
      <c r="I12" s="257">
        <v>17.584043000000001</v>
      </c>
      <c r="J12" s="257">
        <v>17.656669999999998</v>
      </c>
      <c r="K12" s="257">
        <v>17.071605000000002</v>
      </c>
      <c r="L12" s="257">
        <v>17.062660999999999</v>
      </c>
      <c r="M12" s="257">
        <v>17.041429999999998</v>
      </c>
      <c r="N12" s="257">
        <v>17</v>
      </c>
      <c r="O12" s="257">
        <v>16.652937000000001</v>
      </c>
      <c r="P12" s="456">
        <v>17.574248999999998</v>
      </c>
      <c r="Q12" s="257">
        <v>17.7</v>
      </c>
      <c r="R12" s="268">
        <v>17</v>
      </c>
    </row>
    <row r="13" spans="2:19" s="17" customFormat="1" ht="12.75">
      <c r="B13" s="184" t="s">
        <v>58</v>
      </c>
      <c r="C13" s="85">
        <v>8.6</v>
      </c>
      <c r="D13" s="85">
        <v>9.1999999999999993</v>
      </c>
      <c r="E13" s="85">
        <v>8.4</v>
      </c>
      <c r="F13" s="85">
        <v>8.6</v>
      </c>
      <c r="G13" s="85">
        <v>8.1217559082335171</v>
      </c>
      <c r="H13" s="85">
        <v>8.3217609454580881</v>
      </c>
      <c r="I13" s="257">
        <v>7.8995785084555585</v>
      </c>
      <c r="J13" s="257">
        <v>7.4454524185618531</v>
      </c>
      <c r="K13" s="257">
        <v>6.1057170779674674</v>
      </c>
      <c r="L13" s="257">
        <v>6.3109532662819552</v>
      </c>
      <c r="M13" s="257">
        <v>6.104546500381522</v>
      </c>
      <c r="N13" s="257">
        <v>5.7</v>
      </c>
      <c r="O13" s="257">
        <v>5.4096336826749605</v>
      </c>
      <c r="P13" s="456" t="s">
        <v>23</v>
      </c>
      <c r="Q13" s="257" t="s">
        <v>23</v>
      </c>
      <c r="R13" s="268" t="s">
        <v>23</v>
      </c>
    </row>
    <row r="14" spans="2:19" s="17" customFormat="1" ht="12.75">
      <c r="B14" s="184" t="s">
        <v>201</v>
      </c>
      <c r="C14" s="81">
        <v>263</v>
      </c>
      <c r="D14" s="81">
        <v>278</v>
      </c>
      <c r="E14" s="81">
        <v>216</v>
      </c>
      <c r="F14" s="81">
        <v>211</v>
      </c>
      <c r="G14" s="81">
        <v>215.22483322087908</v>
      </c>
      <c r="H14" s="81">
        <v>217.99369577478765</v>
      </c>
      <c r="I14" s="81">
        <v>212.68958564835108</v>
      </c>
      <c r="J14" s="81">
        <v>203.82278985710013</v>
      </c>
      <c r="K14" s="81">
        <v>343.511357929224</v>
      </c>
      <c r="L14" s="81">
        <v>386.65473223508337</v>
      </c>
      <c r="M14" s="81">
        <v>389.56922881807725</v>
      </c>
      <c r="N14" s="81">
        <v>375.12276476592922</v>
      </c>
      <c r="O14" s="81">
        <v>348.37403148908851</v>
      </c>
      <c r="P14" s="454" t="s">
        <v>23</v>
      </c>
      <c r="Q14" s="81" t="s">
        <v>23</v>
      </c>
      <c r="R14" s="140" t="s">
        <v>23</v>
      </c>
    </row>
    <row r="15" spans="2:19" s="17" customFormat="1" ht="12.75">
      <c r="B15" s="184" t="s">
        <v>84</v>
      </c>
      <c r="C15" s="82">
        <v>7.5999999999999998E-2</v>
      </c>
      <c r="D15" s="82">
        <v>6.9000000000000006E-2</v>
      </c>
      <c r="E15" s="82">
        <v>0.13700000000000001</v>
      </c>
      <c r="F15" s="82">
        <v>6.0999999999999999E-2</v>
      </c>
      <c r="G15" s="82">
        <v>6.769423499762596E-2</v>
      </c>
      <c r="H15" s="82">
        <v>7.5746908460303825E-2</v>
      </c>
      <c r="I15" s="82">
        <v>7.5376017741942539E-2</v>
      </c>
      <c r="J15" s="82">
        <v>6.3893769686214921E-2</v>
      </c>
      <c r="K15" s="82">
        <v>0.11570220519159101</v>
      </c>
      <c r="L15" s="82">
        <v>8.7249100361495996E-2</v>
      </c>
      <c r="M15" s="96">
        <v>9.6000000000000002E-2</v>
      </c>
      <c r="N15" s="96">
        <v>9.0999999999999998E-2</v>
      </c>
      <c r="O15" s="82">
        <v>8.9681857342404456E-2</v>
      </c>
      <c r="P15" s="455" t="s">
        <v>23</v>
      </c>
      <c r="Q15" s="82" t="s">
        <v>23</v>
      </c>
      <c r="R15" s="141" t="s">
        <v>23</v>
      </c>
    </row>
    <row r="16" spans="2:19" s="250" customFormat="1" ht="12.75">
      <c r="B16" s="274" t="s">
        <v>194</v>
      </c>
      <c r="C16" s="82" t="s">
        <v>23</v>
      </c>
      <c r="D16" s="82" t="s">
        <v>23</v>
      </c>
      <c r="E16" s="82" t="s">
        <v>23</v>
      </c>
      <c r="F16" s="82" t="s">
        <v>23</v>
      </c>
      <c r="G16" s="82" t="s">
        <v>23</v>
      </c>
      <c r="H16" s="82" t="s">
        <v>23</v>
      </c>
      <c r="I16" s="82" t="s">
        <v>23</v>
      </c>
      <c r="J16" s="82" t="s">
        <v>23</v>
      </c>
      <c r="K16" s="256">
        <v>207.75664026218217</v>
      </c>
      <c r="L16" s="256">
        <v>272.97733172558463</v>
      </c>
      <c r="M16" s="256">
        <v>255.4981496501766</v>
      </c>
      <c r="N16" s="256">
        <v>288.1457176673477</v>
      </c>
      <c r="O16" s="256">
        <v>295.04810533599152</v>
      </c>
      <c r="P16" s="455" t="s">
        <v>23</v>
      </c>
      <c r="Q16" s="82" t="s">
        <v>23</v>
      </c>
      <c r="R16" s="141" t="s">
        <v>23</v>
      </c>
    </row>
    <row r="17" spans="2:19" s="17" customFormat="1" ht="12.75">
      <c r="B17" s="184"/>
      <c r="C17" s="82"/>
      <c r="D17" s="82"/>
      <c r="E17" s="82"/>
      <c r="F17" s="82"/>
      <c r="G17" s="82"/>
      <c r="H17" s="82"/>
      <c r="I17" s="82"/>
      <c r="J17" s="82"/>
      <c r="K17" s="82"/>
      <c r="L17" s="82"/>
      <c r="M17" s="82"/>
      <c r="N17" s="82"/>
      <c r="O17" s="82"/>
      <c r="P17" s="455"/>
      <c r="Q17" s="82"/>
      <c r="R17" s="141"/>
    </row>
    <row r="18" spans="2:19" s="17" customFormat="1" ht="12.75">
      <c r="B18" s="275" t="s">
        <v>99</v>
      </c>
      <c r="C18" s="256">
        <v>247.8</v>
      </c>
      <c r="D18" s="256">
        <v>262</v>
      </c>
      <c r="E18" s="256">
        <v>251</v>
      </c>
      <c r="F18" s="256">
        <v>210</v>
      </c>
      <c r="G18" s="256">
        <v>187</v>
      </c>
      <c r="H18" s="256">
        <v>75.893000000000001</v>
      </c>
      <c r="I18" s="256">
        <v>140.96199999999999</v>
      </c>
      <c r="J18" s="256">
        <v>116.00199999999998</v>
      </c>
      <c r="K18" s="256">
        <v>123.65479475869736</v>
      </c>
      <c r="L18" s="256">
        <v>128.85434862478601</v>
      </c>
      <c r="M18" s="256">
        <v>145.30389525398201</v>
      </c>
      <c r="N18" s="256">
        <v>93</v>
      </c>
      <c r="O18" s="256">
        <v>131.35022819760025</v>
      </c>
      <c r="P18" s="459">
        <v>970.5</v>
      </c>
      <c r="Q18" s="81">
        <v>519.85699999999997</v>
      </c>
      <c r="R18" s="140">
        <v>491</v>
      </c>
      <c r="S18" s="354"/>
    </row>
    <row r="19" spans="2:19" s="250" customFormat="1" ht="13.5" thickBot="1">
      <c r="B19" s="277" t="s">
        <v>101</v>
      </c>
      <c r="C19" s="235">
        <v>0.57096774193548394</v>
      </c>
      <c r="D19" s="235">
        <v>0.56465517241379315</v>
      </c>
      <c r="E19" s="235">
        <v>0.55777777777777782</v>
      </c>
      <c r="F19" s="235">
        <v>0.46875</v>
      </c>
      <c r="G19" s="235">
        <v>0.4358974358974359</v>
      </c>
      <c r="H19" s="235">
        <v>0.17372066619665438</v>
      </c>
      <c r="I19" s="235">
        <v>0.32890935987717401</v>
      </c>
      <c r="J19" s="235">
        <v>0.29302831968838489</v>
      </c>
      <c r="K19" s="235">
        <v>0.38340797144796918</v>
      </c>
      <c r="L19" s="235">
        <v>0.39340978543612104</v>
      </c>
      <c r="M19" s="235">
        <v>0.44734660192116177</v>
      </c>
      <c r="N19" s="235">
        <v>0.313</v>
      </c>
      <c r="O19" s="235">
        <v>0.4711692089802928</v>
      </c>
      <c r="P19" s="457">
        <v>0.54036748329621376</v>
      </c>
      <c r="Q19" s="235">
        <v>0.30755036783084805</v>
      </c>
      <c r="R19" s="279">
        <v>0.38600000000000001</v>
      </c>
    </row>
    <row r="20" spans="2:19" s="18" customFormat="1" ht="15.75" thickTop="1">
      <c r="C20" s="55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</row>
    <row r="21" spans="2:19" s="16" customFormat="1" ht="15.75" thickBot="1">
      <c r="B21" s="49" t="s">
        <v>113</v>
      </c>
      <c r="C21" s="167"/>
      <c r="D21" s="167"/>
      <c r="E21" s="167"/>
      <c r="F21" s="167"/>
      <c r="G21" s="167"/>
      <c r="H21" s="167"/>
      <c r="I21" s="167"/>
      <c r="J21" s="167"/>
      <c r="K21" s="167"/>
      <c r="L21" s="314"/>
      <c r="M21" s="167"/>
      <c r="N21" s="167"/>
      <c r="O21" s="167"/>
      <c r="P21" s="167"/>
      <c r="Q21" s="167"/>
      <c r="R21" s="167"/>
      <c r="S21" s="314"/>
    </row>
    <row r="22" spans="2:19" s="2" customFormat="1" ht="14.25" thickTop="1" thickBot="1">
      <c r="B22" s="182" t="s">
        <v>2</v>
      </c>
      <c r="C22" s="46" t="s">
        <v>29</v>
      </c>
      <c r="D22" s="46" t="s">
        <v>30</v>
      </c>
      <c r="E22" s="46" t="s">
        <v>31</v>
      </c>
      <c r="F22" s="46" t="s">
        <v>72</v>
      </c>
      <c r="G22" s="46" t="s">
        <v>69</v>
      </c>
      <c r="H22" s="46" t="s">
        <v>97</v>
      </c>
      <c r="I22" s="46" t="s">
        <v>127</v>
      </c>
      <c r="J22" s="46" t="s">
        <v>129</v>
      </c>
      <c r="K22" s="46" t="s">
        <v>133</v>
      </c>
      <c r="L22" s="46" t="s">
        <v>161</v>
      </c>
      <c r="M22" s="46" t="s">
        <v>164</v>
      </c>
      <c r="N22" s="46" t="s">
        <v>180</v>
      </c>
      <c r="O22" s="46" t="s">
        <v>185</v>
      </c>
      <c r="P22" s="446" t="s">
        <v>54</v>
      </c>
      <c r="Q22" s="46" t="s">
        <v>128</v>
      </c>
      <c r="R22" s="150" t="s">
        <v>181</v>
      </c>
    </row>
    <row r="23" spans="2:19" s="17" customFormat="1" ht="12.75">
      <c r="B23" s="184" t="s">
        <v>47</v>
      </c>
      <c r="C23" s="85">
        <v>34.1</v>
      </c>
      <c r="D23" s="85">
        <v>36.700000000000003</v>
      </c>
      <c r="E23" s="257">
        <v>36.18</v>
      </c>
      <c r="F23" s="257">
        <v>36</v>
      </c>
      <c r="G23" s="85">
        <v>33.5</v>
      </c>
      <c r="H23" s="296">
        <v>34.49</v>
      </c>
      <c r="I23" s="296">
        <v>34.411999999999999</v>
      </c>
      <c r="J23" s="257">
        <v>33.677</v>
      </c>
      <c r="K23" s="257">
        <v>30.036044008160001</v>
      </c>
      <c r="L23" s="257">
        <v>32.18386756308</v>
      </c>
      <c r="M23" s="296">
        <v>33.444198428139998</v>
      </c>
      <c r="N23" s="296">
        <v>31.9</v>
      </c>
      <c r="O23" s="257">
        <v>30.04301647638</v>
      </c>
      <c r="P23" s="456">
        <v>142.79</v>
      </c>
      <c r="Q23" s="296">
        <v>136.19999999999999</v>
      </c>
      <c r="R23" s="418">
        <v>127.6</v>
      </c>
      <c r="S23" s="354"/>
    </row>
    <row r="24" spans="2:19" s="17" customFormat="1" ht="12.75">
      <c r="B24" s="187" t="s">
        <v>53</v>
      </c>
      <c r="C24" s="85">
        <v>33.99</v>
      </c>
      <c r="D24" s="85">
        <v>36.619999999999997</v>
      </c>
      <c r="E24" s="85">
        <v>36</v>
      </c>
      <c r="F24" s="85">
        <v>36</v>
      </c>
      <c r="G24" s="85">
        <v>33.4</v>
      </c>
      <c r="H24" s="257">
        <v>34.295999999999999</v>
      </c>
      <c r="I24" s="257">
        <v>33.884</v>
      </c>
      <c r="J24" s="257">
        <v>33.457000000000001</v>
      </c>
      <c r="K24" s="257">
        <v>29.769129145689998</v>
      </c>
      <c r="L24" s="257">
        <v>32.008161725889998</v>
      </c>
      <c r="M24" s="257">
        <v>33.079686700659998</v>
      </c>
      <c r="N24" s="257">
        <v>31.2</v>
      </c>
      <c r="O24" s="257">
        <v>29.741821998359999</v>
      </c>
      <c r="P24" s="456">
        <v>142.65</v>
      </c>
      <c r="Q24" s="257">
        <v>135.03700000000001</v>
      </c>
      <c r="R24" s="268">
        <v>126.1</v>
      </c>
      <c r="S24" s="354"/>
    </row>
    <row r="25" spans="2:19" s="62" customFormat="1" ht="12.75">
      <c r="B25" s="184" t="s">
        <v>4</v>
      </c>
      <c r="C25" s="85">
        <v>20.2</v>
      </c>
      <c r="D25" s="85">
        <v>22</v>
      </c>
      <c r="E25" s="85">
        <v>21</v>
      </c>
      <c r="F25" s="85">
        <v>22</v>
      </c>
      <c r="G25" s="85">
        <v>19.2</v>
      </c>
      <c r="H25" s="257">
        <v>18.786000000000001</v>
      </c>
      <c r="I25" s="257">
        <v>18.079999999999998</v>
      </c>
      <c r="J25" s="257">
        <v>16.77</v>
      </c>
      <c r="K25" s="257">
        <v>15.7228846574</v>
      </c>
      <c r="L25" s="257">
        <v>17.198805257973703</v>
      </c>
      <c r="M25" s="257">
        <v>18.330468921627801</v>
      </c>
      <c r="N25" s="257">
        <v>17.3</v>
      </c>
      <c r="O25" s="257">
        <v>17.060018360220003</v>
      </c>
      <c r="P25" s="456">
        <v>85</v>
      </c>
      <c r="Q25" s="257">
        <v>72.635999999999996</v>
      </c>
      <c r="R25" s="268">
        <v>68.599999999999994</v>
      </c>
      <c r="S25" s="354"/>
    </row>
    <row r="26" spans="2:19" s="17" customFormat="1" ht="12.75">
      <c r="B26" s="184" t="s">
        <v>73</v>
      </c>
      <c r="C26" s="82">
        <v>0.59199999999999997</v>
      </c>
      <c r="D26" s="82">
        <v>0.60099999999999998</v>
      </c>
      <c r="E26" s="82">
        <v>0.57199999999999995</v>
      </c>
      <c r="F26" s="82">
        <v>0.60099999999999998</v>
      </c>
      <c r="G26" s="82">
        <v>0.57399999999999995</v>
      </c>
      <c r="H26" s="82">
        <v>0.54300000000000004</v>
      </c>
      <c r="I26" s="82">
        <v>0.52539194477478002</v>
      </c>
      <c r="J26" s="82">
        <v>0.49796597084063304</v>
      </c>
      <c r="K26" s="82">
        <v>0.52346722668033474</v>
      </c>
      <c r="L26" s="82">
        <v>0.53439212127828484</v>
      </c>
      <c r="M26" s="82">
        <v>0.54809114235503753</v>
      </c>
      <c r="N26" s="82">
        <v>0.54300000000000004</v>
      </c>
      <c r="O26" s="82">
        <v>0.56785304410536441</v>
      </c>
      <c r="P26" s="455">
        <v>0.59099999999999997</v>
      </c>
      <c r="Q26" s="82">
        <v>0.53500000000000003</v>
      </c>
      <c r="R26" s="141">
        <v>0.53700000000000003</v>
      </c>
    </row>
    <row r="27" spans="2:19" s="250" customFormat="1" ht="12.75">
      <c r="B27" s="274" t="s">
        <v>56</v>
      </c>
      <c r="C27" s="82" t="s">
        <v>23</v>
      </c>
      <c r="D27" s="82" t="s">
        <v>23</v>
      </c>
      <c r="E27" s="82" t="s">
        <v>23</v>
      </c>
      <c r="F27" s="82" t="s">
        <v>23</v>
      </c>
      <c r="G27" s="82" t="s">
        <v>23</v>
      </c>
      <c r="H27" s="82" t="s">
        <v>23</v>
      </c>
      <c r="I27" s="82" t="s">
        <v>23</v>
      </c>
      <c r="J27" s="82" t="s">
        <v>23</v>
      </c>
      <c r="K27" s="257">
        <v>4.2425997688284829</v>
      </c>
      <c r="L27" s="343">
        <v>4.5405169298822603</v>
      </c>
      <c r="M27" s="257">
        <v>3.3761036358299998</v>
      </c>
      <c r="N27" s="257">
        <v>7.3</v>
      </c>
      <c r="O27" s="257">
        <v>2.8984055768519288</v>
      </c>
      <c r="P27" s="455" t="s">
        <v>23</v>
      </c>
      <c r="Q27" s="81" t="s">
        <v>23</v>
      </c>
      <c r="R27" s="140">
        <v>19.5</v>
      </c>
    </row>
    <row r="28" spans="2:19" s="250" customFormat="1" ht="12.75">
      <c r="B28" s="274" t="s">
        <v>100</v>
      </c>
      <c r="C28" s="82" t="s">
        <v>23</v>
      </c>
      <c r="D28" s="82" t="s">
        <v>23</v>
      </c>
      <c r="E28" s="82" t="s">
        <v>23</v>
      </c>
      <c r="F28" s="82" t="s">
        <v>23</v>
      </c>
      <c r="G28" s="82" t="s">
        <v>23</v>
      </c>
      <c r="H28" s="82" t="s">
        <v>23</v>
      </c>
      <c r="I28" s="82" t="s">
        <v>23</v>
      </c>
      <c r="J28" s="82" t="s">
        <v>23</v>
      </c>
      <c r="K28" s="257">
        <v>4.2425997688284829</v>
      </c>
      <c r="L28" s="343">
        <v>4.5405169298822603</v>
      </c>
      <c r="M28" s="257">
        <v>3.3761036358299998</v>
      </c>
      <c r="N28" s="257">
        <v>7.3</v>
      </c>
      <c r="O28" s="257">
        <v>2.8984055768519288</v>
      </c>
      <c r="P28" s="455" t="s">
        <v>23</v>
      </c>
      <c r="Q28" s="81" t="s">
        <v>23</v>
      </c>
      <c r="R28" s="140">
        <v>19.5</v>
      </c>
    </row>
    <row r="29" spans="2:19" s="17" customFormat="1" ht="12.75">
      <c r="B29" s="184" t="s">
        <v>57</v>
      </c>
      <c r="C29" s="85">
        <v>0.14000000000000001</v>
      </c>
      <c r="D29" s="85">
        <v>0.16</v>
      </c>
      <c r="E29" s="85">
        <v>0.2</v>
      </c>
      <c r="F29" s="85">
        <v>0.17</v>
      </c>
      <c r="G29" s="85">
        <v>0.2</v>
      </c>
      <c r="H29" s="257">
        <v>0.187</v>
      </c>
      <c r="I29" s="257">
        <v>0.52600000000000002</v>
      </c>
      <c r="J29" s="257">
        <v>0.71699999999999997</v>
      </c>
      <c r="K29" s="257">
        <v>0.74217693036999999</v>
      </c>
      <c r="L29" s="257">
        <v>1.12624332351</v>
      </c>
      <c r="M29" s="257">
        <v>1.35443163099</v>
      </c>
      <c r="N29" s="257">
        <v>1.4</v>
      </c>
      <c r="O29" s="257">
        <v>1.74619882501</v>
      </c>
      <c r="P29" s="456">
        <v>0.67</v>
      </c>
      <c r="Q29" s="257">
        <v>1.63</v>
      </c>
      <c r="R29" s="268">
        <v>4.5999999999999996</v>
      </c>
    </row>
    <row r="30" spans="2:19" s="17" customFormat="1" ht="12.75">
      <c r="B30" s="184" t="s">
        <v>114</v>
      </c>
      <c r="C30" s="257">
        <v>16.603999999999999</v>
      </c>
      <c r="D30" s="257">
        <v>16.827999999999999</v>
      </c>
      <c r="E30" s="257">
        <v>17.038</v>
      </c>
      <c r="F30" s="257">
        <v>17.574000000000002</v>
      </c>
      <c r="G30" s="257">
        <v>17.433577</v>
      </c>
      <c r="H30" s="257">
        <v>17.146764999999998</v>
      </c>
      <c r="I30" s="257">
        <v>17.584043000000001</v>
      </c>
      <c r="J30" s="257">
        <v>17.656669999999998</v>
      </c>
      <c r="K30" s="257">
        <v>17.071605000000002</v>
      </c>
      <c r="L30" s="257">
        <v>17.062660999999999</v>
      </c>
      <c r="M30" s="257">
        <v>17.041429999999998</v>
      </c>
      <c r="N30" s="257">
        <v>17</v>
      </c>
      <c r="O30" s="257">
        <v>16.652937000000001</v>
      </c>
      <c r="P30" s="456">
        <v>17.574248999999998</v>
      </c>
      <c r="Q30" s="257">
        <v>17.7</v>
      </c>
      <c r="R30" s="268">
        <v>17</v>
      </c>
    </row>
    <row r="31" spans="2:19" s="17" customFormat="1" ht="12.75">
      <c r="B31" s="184" t="s">
        <v>202</v>
      </c>
      <c r="C31" s="81">
        <v>676.5</v>
      </c>
      <c r="D31" s="81">
        <v>727.4</v>
      </c>
      <c r="E31" s="81">
        <v>679.5</v>
      </c>
      <c r="F31" s="81">
        <v>689</v>
      </c>
      <c r="G31" s="81">
        <v>630.68944028134354</v>
      </c>
      <c r="H31" s="81">
        <v>656.99126587064995</v>
      </c>
      <c r="I31" s="81">
        <v>647.62225847668162</v>
      </c>
      <c r="J31" s="81">
        <v>622</v>
      </c>
      <c r="K31" s="81">
        <v>568.67823405107231</v>
      </c>
      <c r="L31" s="81">
        <v>620.10583733053875</v>
      </c>
      <c r="M31" s="81">
        <v>620.10583733053875</v>
      </c>
      <c r="N31" s="81">
        <v>608</v>
      </c>
      <c r="O31" s="81">
        <v>582.99569387498775</v>
      </c>
      <c r="P31" s="454" t="s">
        <v>23</v>
      </c>
      <c r="Q31" s="257" t="s">
        <v>23</v>
      </c>
      <c r="R31" s="268" t="s">
        <v>23</v>
      </c>
    </row>
    <row r="32" spans="2:19" s="17" customFormat="1" ht="12.75">
      <c r="B32" s="274" t="s">
        <v>201</v>
      </c>
      <c r="C32" s="81">
        <v>263</v>
      </c>
      <c r="D32" s="81">
        <v>278</v>
      </c>
      <c r="E32" s="81">
        <v>216</v>
      </c>
      <c r="F32" s="81">
        <v>211</v>
      </c>
      <c r="G32" s="81">
        <v>215.22483322087908</v>
      </c>
      <c r="H32" s="81">
        <v>205</v>
      </c>
      <c r="I32" s="81">
        <v>212.68958564835108</v>
      </c>
      <c r="J32" s="81">
        <v>203.82278985710013</v>
      </c>
      <c r="K32" s="81">
        <v>343.511357929224</v>
      </c>
      <c r="L32" s="81">
        <v>386.65473223508337</v>
      </c>
      <c r="M32" s="81">
        <v>389.56922881807725</v>
      </c>
      <c r="N32" s="81">
        <v>375.12276476592922</v>
      </c>
      <c r="O32" s="81">
        <v>348.37403148908851</v>
      </c>
      <c r="P32" s="454" t="s">
        <v>23</v>
      </c>
      <c r="Q32" s="81" t="s">
        <v>23</v>
      </c>
      <c r="R32" s="140" t="s">
        <v>23</v>
      </c>
    </row>
    <row r="33" spans="2:19" s="250" customFormat="1" ht="12.75">
      <c r="B33" s="274" t="s">
        <v>84</v>
      </c>
      <c r="C33" s="82">
        <v>7.5999999999999998E-2</v>
      </c>
      <c r="D33" s="82">
        <v>6.9000000000000006E-2</v>
      </c>
      <c r="E33" s="82">
        <v>0.13700000000000001</v>
      </c>
      <c r="F33" s="82">
        <v>6.0999999999999999E-2</v>
      </c>
      <c r="G33" s="82">
        <v>6.769423499762596E-2</v>
      </c>
      <c r="H33" s="82">
        <v>7.5746908460303825E-2</v>
      </c>
      <c r="I33" s="82">
        <v>7.5376017741942539E-2</v>
      </c>
      <c r="J33" s="82">
        <v>6.3893769686214921E-2</v>
      </c>
      <c r="K33" s="82">
        <v>0.11570220519159101</v>
      </c>
      <c r="L33" s="82">
        <v>8.7249100361495996E-2</v>
      </c>
      <c r="M33" s="82">
        <v>9.6000000000000002E-2</v>
      </c>
      <c r="N33" s="82">
        <v>9.0999999999999998E-2</v>
      </c>
      <c r="O33" s="258">
        <v>8.9681857342404456E-2</v>
      </c>
      <c r="P33" s="454" t="s">
        <v>23</v>
      </c>
      <c r="Q33" s="82" t="s">
        <v>23</v>
      </c>
      <c r="R33" s="141" t="s">
        <v>23</v>
      </c>
    </row>
    <row r="34" spans="2:19" s="17" customFormat="1" ht="13.5" thickBot="1">
      <c r="B34" s="195" t="s">
        <v>194</v>
      </c>
      <c r="C34" s="109" t="s">
        <v>23</v>
      </c>
      <c r="D34" s="109" t="s">
        <v>23</v>
      </c>
      <c r="E34" s="109" t="s">
        <v>23</v>
      </c>
      <c r="F34" s="109" t="s">
        <v>23</v>
      </c>
      <c r="G34" s="109" t="s">
        <v>23</v>
      </c>
      <c r="H34" s="109" t="s">
        <v>23</v>
      </c>
      <c r="I34" s="109" t="s">
        <v>23</v>
      </c>
      <c r="J34" s="109" t="s">
        <v>23</v>
      </c>
      <c r="K34" s="341">
        <v>207.75664026218217</v>
      </c>
      <c r="L34" s="341">
        <v>272.97733172558463</v>
      </c>
      <c r="M34" s="341">
        <v>255.4981496501766</v>
      </c>
      <c r="N34" s="341">
        <v>288.1457176673477</v>
      </c>
      <c r="O34" s="341">
        <v>295.04810533599152</v>
      </c>
      <c r="P34" s="458" t="s">
        <v>23</v>
      </c>
      <c r="Q34" s="109" t="s">
        <v>23</v>
      </c>
      <c r="R34" s="151" t="s">
        <v>23</v>
      </c>
    </row>
    <row r="35" spans="2:19" s="17" customFormat="1" ht="13.5" thickTop="1">
      <c r="B35" s="44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</row>
    <row r="36" spans="2:19" s="17" customFormat="1" ht="12.75">
      <c r="B36" s="518" t="s">
        <v>234</v>
      </c>
      <c r="C36" s="518"/>
      <c r="D36" s="518"/>
      <c r="E36" s="518"/>
      <c r="F36" s="518"/>
      <c r="G36" s="518"/>
      <c r="H36" s="518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</row>
    <row r="37" spans="2:19" s="16" customFormat="1">
      <c r="B37" s="518" t="s">
        <v>204</v>
      </c>
      <c r="C37" s="518"/>
      <c r="D37" s="518"/>
      <c r="E37" s="518"/>
      <c r="F37" s="518"/>
      <c r="G37" s="518"/>
      <c r="H37" s="518"/>
      <c r="I37" s="6"/>
      <c r="J37" s="6"/>
      <c r="K37" s="6"/>
      <c r="L37" s="6"/>
      <c r="M37" s="6"/>
      <c r="N37" s="6"/>
      <c r="O37" s="6"/>
      <c r="P37" s="6"/>
      <c r="Q37" s="6"/>
      <c r="R37" s="6"/>
    </row>
    <row r="38" spans="2:19" s="16" customFormat="1">
      <c r="B38" s="518" t="s">
        <v>203</v>
      </c>
      <c r="C38" s="518"/>
      <c r="D38" s="518"/>
      <c r="E38" s="518"/>
      <c r="F38" s="518"/>
      <c r="G38" s="518"/>
      <c r="H38" s="518"/>
      <c r="I38" s="45"/>
      <c r="J38" s="45"/>
      <c r="K38" s="45"/>
      <c r="L38" s="45"/>
      <c r="M38" s="45"/>
      <c r="N38" s="45"/>
      <c r="O38" s="45"/>
      <c r="P38" s="45"/>
      <c r="Q38" s="45"/>
      <c r="R38" s="45"/>
    </row>
    <row r="39" spans="2:19" s="16" customFormat="1">
      <c r="B39" s="571"/>
      <c r="C39" s="571"/>
      <c r="D39" s="571"/>
      <c r="E39" s="571"/>
      <c r="F39" s="571"/>
      <c r="G39" s="571"/>
      <c r="H39" s="571"/>
      <c r="I39" s="45"/>
      <c r="J39" s="45"/>
      <c r="K39" s="45"/>
      <c r="L39" s="45"/>
      <c r="M39" s="45"/>
      <c r="N39" s="45"/>
      <c r="O39" s="45"/>
      <c r="P39" s="45"/>
      <c r="Q39" s="45"/>
      <c r="R39" s="45"/>
    </row>
    <row r="40" spans="2:19" s="16" customFormat="1">
      <c r="B40" s="571"/>
      <c r="C40" s="571"/>
      <c r="D40" s="571"/>
      <c r="E40" s="571"/>
      <c r="I40" s="45"/>
      <c r="J40" s="45"/>
      <c r="K40" s="45"/>
      <c r="L40" s="45"/>
      <c r="M40" s="45"/>
      <c r="N40" s="45"/>
      <c r="O40" s="45"/>
      <c r="P40" s="45"/>
      <c r="Q40" s="45"/>
      <c r="R40" s="45"/>
    </row>
    <row r="41" spans="2:19" s="16" customFormat="1">
      <c r="B41" s="571"/>
      <c r="C41" s="571"/>
      <c r="D41" s="571"/>
      <c r="E41" s="571"/>
      <c r="I41" s="303"/>
      <c r="J41" s="303"/>
      <c r="K41" s="303"/>
      <c r="L41" s="303"/>
      <c r="M41" s="303"/>
      <c r="N41" s="303"/>
      <c r="O41" s="303"/>
      <c r="P41" s="303"/>
      <c r="Q41" s="303"/>
      <c r="R41" s="303"/>
      <c r="S41" s="307"/>
    </row>
    <row r="42" spans="2:19">
      <c r="I42" s="305"/>
      <c r="J42" s="305"/>
      <c r="K42" s="305"/>
      <c r="L42" s="305"/>
      <c r="M42" s="305"/>
      <c r="N42" s="305"/>
      <c r="O42" s="305"/>
      <c r="P42" s="305"/>
      <c r="Q42" s="305"/>
      <c r="R42" s="305"/>
      <c r="S42" s="306"/>
    </row>
    <row r="43" spans="2:19">
      <c r="I43" s="308"/>
      <c r="J43" s="308"/>
      <c r="K43" s="308"/>
      <c r="L43" s="308"/>
      <c r="M43" s="308"/>
      <c r="N43" s="308"/>
      <c r="O43" s="308"/>
      <c r="P43" s="308"/>
      <c r="Q43" s="308"/>
      <c r="R43" s="308"/>
      <c r="S43" s="308"/>
    </row>
    <row r="45" spans="2:19">
      <c r="I45" s="309"/>
      <c r="J45" s="309"/>
      <c r="K45" s="309"/>
      <c r="L45" s="309"/>
      <c r="M45" s="309"/>
      <c r="N45" s="309"/>
      <c r="O45" s="309"/>
      <c r="P45" s="309"/>
      <c r="Q45" s="309"/>
      <c r="R45" s="309"/>
    </row>
    <row r="46" spans="2:19">
      <c r="I46" s="308"/>
      <c r="J46" s="308"/>
      <c r="K46" s="308"/>
      <c r="L46" s="308"/>
      <c r="M46" s="308"/>
      <c r="N46" s="308"/>
      <c r="O46" s="308"/>
      <c r="P46" s="308"/>
      <c r="Q46" s="308"/>
      <c r="R46" s="308"/>
    </row>
  </sheetData>
  <mergeCells count="3">
    <mergeCell ref="B41:E41"/>
    <mergeCell ref="B40:E40"/>
    <mergeCell ref="B39:H39"/>
  </mergeCells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S42"/>
  <sheetViews>
    <sheetView showGridLines="0" tabSelected="1" view="pageBreakPreview" zoomScale="85" zoomScaleNormal="90" zoomScaleSheetLayoutView="85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RowHeight="15" outlineLevelCol="1"/>
  <cols>
    <col min="1" max="1" width="2.28515625" customWidth="1"/>
    <col min="2" max="2" width="55.7109375" customWidth="1"/>
    <col min="3" max="3" width="10.5703125" customWidth="1" outlineLevel="1" collapsed="1"/>
    <col min="4" max="6" width="10.5703125" customWidth="1" outlineLevel="1"/>
    <col min="7" max="14" width="10.5703125" customWidth="1"/>
    <col min="15" max="18" width="10.5703125" style="388" customWidth="1"/>
    <col min="19" max="19" width="10.5703125" customWidth="1"/>
  </cols>
  <sheetData>
    <row r="1" spans="2:19" s="6" customFormat="1" ht="18">
      <c r="B1" s="36" t="s">
        <v>9</v>
      </c>
    </row>
    <row r="2" spans="2:19" s="6" customFormat="1">
      <c r="B2" s="37" t="s">
        <v>20</v>
      </c>
    </row>
    <row r="3" spans="2:19" s="6" customFormat="1" ht="15.75" thickBot="1">
      <c r="B3" s="49" t="s">
        <v>102</v>
      </c>
      <c r="C3" s="168"/>
      <c r="D3" s="168"/>
      <c r="E3" s="168"/>
      <c r="F3" s="168"/>
      <c r="G3" s="168"/>
      <c r="H3" s="168"/>
      <c r="I3" s="168"/>
      <c r="J3" s="168"/>
      <c r="K3" s="168"/>
      <c r="L3" s="168"/>
      <c r="M3" s="168"/>
      <c r="N3" s="168"/>
      <c r="O3" s="168"/>
      <c r="P3" s="168"/>
      <c r="Q3" s="168"/>
      <c r="R3" s="168"/>
      <c r="S3" s="168"/>
    </row>
    <row r="4" spans="2:19" s="2" customFormat="1" ht="14.25" thickTop="1" thickBot="1">
      <c r="B4" s="182" t="s">
        <v>2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446" t="s">
        <v>54</v>
      </c>
      <c r="Q4" s="46" t="s">
        <v>128</v>
      </c>
      <c r="R4" s="150" t="s">
        <v>181</v>
      </c>
    </row>
    <row r="5" spans="2:19" s="4" customFormat="1" ht="12.75">
      <c r="B5" s="184" t="s">
        <v>47</v>
      </c>
      <c r="C5" s="81">
        <v>278</v>
      </c>
      <c r="D5" s="81">
        <v>289</v>
      </c>
      <c r="E5" s="81">
        <v>259</v>
      </c>
      <c r="F5" s="81">
        <v>240</v>
      </c>
      <c r="G5" s="81">
        <v>251</v>
      </c>
      <c r="H5" s="81">
        <v>267.52100000000002</v>
      </c>
      <c r="I5" s="81">
        <v>241.108</v>
      </c>
      <c r="J5" s="81">
        <v>250.739</v>
      </c>
      <c r="K5" s="81">
        <v>249.150323740663</v>
      </c>
      <c r="L5" s="81">
        <v>257.220317737855</v>
      </c>
      <c r="M5" s="81">
        <v>251.58904999086897</v>
      </c>
      <c r="N5" s="81">
        <v>256</v>
      </c>
      <c r="O5" s="81">
        <v>272.70731265999996</v>
      </c>
      <c r="P5" s="454">
        <v>1066</v>
      </c>
      <c r="Q5" s="382">
        <v>1010.3679999999999</v>
      </c>
      <c r="R5" s="416">
        <v>1014</v>
      </c>
      <c r="S5" s="263"/>
    </row>
    <row r="6" spans="2:19" s="4" customFormat="1" ht="12.75">
      <c r="B6" s="187" t="s">
        <v>53</v>
      </c>
      <c r="C6" s="81">
        <v>268</v>
      </c>
      <c r="D6" s="81">
        <v>280</v>
      </c>
      <c r="E6" s="81">
        <v>250</v>
      </c>
      <c r="F6" s="81">
        <v>231</v>
      </c>
      <c r="G6" s="81">
        <v>241</v>
      </c>
      <c r="H6" s="81">
        <v>256.49200000000002</v>
      </c>
      <c r="I6" s="81">
        <v>230.05600000000001</v>
      </c>
      <c r="J6" s="81">
        <v>238.727</v>
      </c>
      <c r="K6" s="81">
        <v>236.30772610302</v>
      </c>
      <c r="L6" s="81">
        <v>244.31245278754801</v>
      </c>
      <c r="M6" s="81">
        <v>237.85089193376101</v>
      </c>
      <c r="N6" s="81">
        <v>241</v>
      </c>
      <c r="O6" s="81">
        <v>257.31577920000001</v>
      </c>
      <c r="P6" s="454">
        <v>1029</v>
      </c>
      <c r="Q6" s="81">
        <v>966.27499999999998</v>
      </c>
      <c r="R6" s="140">
        <v>960</v>
      </c>
      <c r="S6" s="263"/>
    </row>
    <row r="7" spans="2:19" s="4" customFormat="1" ht="12.75">
      <c r="B7" s="184" t="s">
        <v>4</v>
      </c>
      <c r="C7" s="81">
        <v>117</v>
      </c>
      <c r="D7" s="81">
        <v>125</v>
      </c>
      <c r="E7" s="81">
        <v>111</v>
      </c>
      <c r="F7" s="81">
        <v>89</v>
      </c>
      <c r="G7" s="81">
        <v>99</v>
      </c>
      <c r="H7" s="81">
        <v>103.991</v>
      </c>
      <c r="I7" s="81">
        <v>84.174000000000007</v>
      </c>
      <c r="J7" s="81">
        <v>98.951999999999998</v>
      </c>
      <c r="K7" s="81">
        <v>95.890797281070306</v>
      </c>
      <c r="L7" s="81">
        <v>106.32224212615199</v>
      </c>
      <c r="M7" s="81">
        <v>103.21057585583999</v>
      </c>
      <c r="N7" s="81">
        <v>104</v>
      </c>
      <c r="O7" s="81">
        <v>116.15730223</v>
      </c>
      <c r="P7" s="454">
        <v>442</v>
      </c>
      <c r="Q7" s="81">
        <v>386.11699999999996</v>
      </c>
      <c r="R7" s="140">
        <v>409</v>
      </c>
      <c r="S7" s="263"/>
    </row>
    <row r="8" spans="2:19" s="4" customFormat="1" ht="12.75">
      <c r="B8" s="184" t="s">
        <v>73</v>
      </c>
      <c r="C8" s="82">
        <v>0.42299999999999999</v>
      </c>
      <c r="D8" s="82">
        <v>0.43</v>
      </c>
      <c r="E8" s="82">
        <v>0.43</v>
      </c>
      <c r="F8" s="82">
        <v>0.372</v>
      </c>
      <c r="G8" s="82">
        <v>0.39492195249311401</v>
      </c>
      <c r="H8" s="82">
        <v>0.38871943563645772</v>
      </c>
      <c r="I8" s="82">
        <v>0.34911507765073913</v>
      </c>
      <c r="J8" s="82">
        <v>0.39464143990364481</v>
      </c>
      <c r="K8" s="82">
        <v>0.38490876639666083</v>
      </c>
      <c r="L8" s="82">
        <v>0.41336879982218278</v>
      </c>
      <c r="M8" s="82">
        <v>0.41026063483423753</v>
      </c>
      <c r="N8" s="82">
        <v>0.40500000000000003</v>
      </c>
      <c r="O8" s="82">
        <v>0.42594128150432126</v>
      </c>
      <c r="P8" s="455">
        <v>0.41499999999999998</v>
      </c>
      <c r="Q8" s="82">
        <v>0.38215481883828467</v>
      </c>
      <c r="R8" s="141">
        <v>0.40400000000000003</v>
      </c>
    </row>
    <row r="9" spans="2:19" s="4" customFormat="1" ht="12.75">
      <c r="B9" s="184" t="s">
        <v>56</v>
      </c>
      <c r="C9" s="81">
        <v>9</v>
      </c>
      <c r="D9" s="81">
        <v>39</v>
      </c>
      <c r="E9" s="81">
        <v>52</v>
      </c>
      <c r="F9" s="81">
        <v>90</v>
      </c>
      <c r="G9" s="81">
        <v>55</v>
      </c>
      <c r="H9" s="81">
        <v>409.87099999999998</v>
      </c>
      <c r="I9" s="81">
        <v>97.129000000000005</v>
      </c>
      <c r="J9" s="81">
        <v>89.225999999999999</v>
      </c>
      <c r="K9" s="81">
        <v>25.590022003552896</v>
      </c>
      <c r="L9" s="81">
        <v>79.125355847298565</v>
      </c>
      <c r="M9" s="81">
        <v>64.70155215085822</v>
      </c>
      <c r="N9" s="81">
        <v>68</v>
      </c>
      <c r="O9" s="81">
        <v>12.253048932344461</v>
      </c>
      <c r="P9" s="454">
        <v>190</v>
      </c>
      <c r="Q9" s="81">
        <v>651.226</v>
      </c>
      <c r="R9" s="140">
        <v>238</v>
      </c>
      <c r="S9" s="263"/>
    </row>
    <row r="10" spans="2:19" s="4" customFormat="1" ht="12.75">
      <c r="B10" s="184" t="s">
        <v>100</v>
      </c>
      <c r="C10" s="81">
        <v>9</v>
      </c>
      <c r="D10" s="81">
        <v>39</v>
      </c>
      <c r="E10" s="81">
        <v>52</v>
      </c>
      <c r="F10" s="81">
        <v>90</v>
      </c>
      <c r="G10" s="81">
        <v>55</v>
      </c>
      <c r="H10" s="81">
        <v>109.87099999999998</v>
      </c>
      <c r="I10" s="81">
        <v>97.129000000000005</v>
      </c>
      <c r="J10" s="81">
        <v>89.225999999999999</v>
      </c>
      <c r="K10" s="81">
        <v>25.590022003552896</v>
      </c>
      <c r="L10" s="81">
        <v>79.125355847298565</v>
      </c>
      <c r="M10" s="81">
        <v>64.70155215085822</v>
      </c>
      <c r="N10" s="81">
        <v>68</v>
      </c>
      <c r="O10" s="81">
        <v>12.253048932344461</v>
      </c>
      <c r="P10" s="454">
        <v>190</v>
      </c>
      <c r="Q10" s="81">
        <v>351.226</v>
      </c>
      <c r="R10" s="140">
        <v>238</v>
      </c>
      <c r="S10" s="263"/>
    </row>
    <row r="11" spans="2:19" s="4" customFormat="1" ht="12.75" customHeight="1">
      <c r="B11" s="184" t="s">
        <v>57</v>
      </c>
      <c r="C11" s="85">
        <v>6.8</v>
      </c>
      <c r="D11" s="85">
        <v>7.8</v>
      </c>
      <c r="E11" s="85">
        <v>8.6999999999999993</v>
      </c>
      <c r="F11" s="85">
        <v>8.6</v>
      </c>
      <c r="G11" s="85">
        <v>9.8000000000000007</v>
      </c>
      <c r="H11" s="85">
        <v>12.167999999999999</v>
      </c>
      <c r="I11" s="257">
        <v>12.455</v>
      </c>
      <c r="J11" s="257">
        <v>14.236000000000001</v>
      </c>
      <c r="K11" s="257">
        <v>18.704180042112601</v>
      </c>
      <c r="L11" s="257">
        <v>20.554974816817701</v>
      </c>
      <c r="M11" s="257">
        <v>21.5977045205263</v>
      </c>
      <c r="N11" s="257">
        <v>24.8</v>
      </c>
      <c r="O11" s="257">
        <v>32.657001020000003</v>
      </c>
      <c r="P11" s="456">
        <v>31.9</v>
      </c>
      <c r="Q11" s="257">
        <v>48.659000000000006</v>
      </c>
      <c r="R11" s="268">
        <v>85.6</v>
      </c>
      <c r="S11" s="263"/>
    </row>
    <row r="12" spans="2:19" s="4" customFormat="1" ht="12.75">
      <c r="B12" s="184" t="s">
        <v>114</v>
      </c>
      <c r="C12" s="257">
        <v>36.316000000000003</v>
      </c>
      <c r="D12" s="257">
        <v>37.122</v>
      </c>
      <c r="E12" s="257">
        <v>37.365000000000002</v>
      </c>
      <c r="F12" s="257">
        <v>37.637999999999998</v>
      </c>
      <c r="G12" s="257">
        <v>38.155000000000001</v>
      </c>
      <c r="H12" s="257">
        <v>38.768000000000001</v>
      </c>
      <c r="I12" s="257">
        <v>38.700000000000003</v>
      </c>
      <c r="J12" s="257">
        <v>38.46</v>
      </c>
      <c r="K12" s="257">
        <v>38.184048714285716</v>
      </c>
      <c r="L12" s="257">
        <v>33.423133999999997</v>
      </c>
      <c r="M12" s="257">
        <v>35.156550000000003</v>
      </c>
      <c r="N12" s="257">
        <v>36.200000000000003</v>
      </c>
      <c r="O12" s="257">
        <v>38.117902000000001</v>
      </c>
      <c r="P12" s="456">
        <v>37.638289</v>
      </c>
      <c r="Q12" s="257">
        <v>38.46</v>
      </c>
      <c r="R12" s="268">
        <v>36.200000000000003</v>
      </c>
      <c r="S12" s="263"/>
    </row>
    <row r="13" spans="2:19" s="4" customFormat="1" ht="12.75">
      <c r="B13" s="184" t="s">
        <v>58</v>
      </c>
      <c r="C13" s="85">
        <v>2.5</v>
      </c>
      <c r="D13" s="85">
        <v>2.5</v>
      </c>
      <c r="E13" s="85">
        <v>2.2000000000000002</v>
      </c>
      <c r="F13" s="85">
        <v>2.04</v>
      </c>
      <c r="G13" s="85">
        <v>2</v>
      </c>
      <c r="H13" s="85">
        <v>2.1789999999999998</v>
      </c>
      <c r="I13" s="257">
        <v>1.94</v>
      </c>
      <c r="J13" s="257">
        <v>2.0030000000000001</v>
      </c>
      <c r="K13" s="257">
        <v>2.0009000352372688</v>
      </c>
      <c r="L13" s="257">
        <v>2.2077564401714773</v>
      </c>
      <c r="M13" s="257">
        <v>2.2396819132811023</v>
      </c>
      <c r="N13" s="257">
        <v>2.2000000000000002</v>
      </c>
      <c r="O13" s="257">
        <v>2.2297664362937151</v>
      </c>
      <c r="P13" s="456" t="s">
        <v>23</v>
      </c>
      <c r="Q13" s="257" t="s">
        <v>23</v>
      </c>
      <c r="R13" s="268" t="s">
        <v>23</v>
      </c>
    </row>
    <row r="14" spans="2:19" s="4" customFormat="1" ht="12.75">
      <c r="B14" s="274" t="s">
        <v>186</v>
      </c>
      <c r="C14" s="81">
        <v>228.2</v>
      </c>
      <c r="D14" s="81">
        <v>233</v>
      </c>
      <c r="E14" s="81">
        <v>222</v>
      </c>
      <c r="F14" s="81">
        <v>222</v>
      </c>
      <c r="G14" s="81">
        <v>213</v>
      </c>
      <c r="H14" s="81">
        <v>230</v>
      </c>
      <c r="I14" s="81">
        <v>236</v>
      </c>
      <c r="J14" s="81">
        <v>272.62200000000001</v>
      </c>
      <c r="K14" s="81">
        <v>558.90437366063088</v>
      </c>
      <c r="L14" s="81">
        <v>658.26647807071595</v>
      </c>
      <c r="M14" s="81">
        <v>683.54273649176912</v>
      </c>
      <c r="N14" s="81">
        <v>689.26978949849342</v>
      </c>
      <c r="O14" s="81">
        <v>692.01384305234183</v>
      </c>
      <c r="P14" s="454" t="s">
        <v>23</v>
      </c>
      <c r="Q14" s="81" t="s">
        <v>23</v>
      </c>
      <c r="R14" s="140" t="s">
        <v>23</v>
      </c>
    </row>
    <row r="15" spans="2:19" s="4" customFormat="1" ht="12.75">
      <c r="B15" s="184" t="s">
        <v>84</v>
      </c>
      <c r="C15" s="82">
        <v>3.9E-2</v>
      </c>
      <c r="D15" s="82">
        <v>5.2999999999999999E-2</v>
      </c>
      <c r="E15" s="82">
        <v>6.5000000000000002E-2</v>
      </c>
      <c r="F15" s="82">
        <v>7.2999999999999995E-2</v>
      </c>
      <c r="G15" s="82">
        <v>5.6556407042439749E-2</v>
      </c>
      <c r="H15" s="82">
        <v>6.43078455792465E-2</v>
      </c>
      <c r="I15" s="82">
        <v>6.8249501391029505E-2</v>
      </c>
      <c r="J15" s="82">
        <v>7.0000000000000007E-2</v>
      </c>
      <c r="K15" s="82">
        <v>3.7678066955115913E-2</v>
      </c>
      <c r="L15" s="82">
        <v>0.21600656306068611</v>
      </c>
      <c r="M15" s="82">
        <v>3.7497723086621394E-2</v>
      </c>
      <c r="N15" s="82">
        <v>5.5E-2</v>
      </c>
      <c r="O15" s="82">
        <v>4.0233351766613579E-2</v>
      </c>
      <c r="P15" s="455" t="s">
        <v>23</v>
      </c>
      <c r="Q15" s="82" t="s">
        <v>23</v>
      </c>
      <c r="R15" s="141" t="s">
        <v>23</v>
      </c>
    </row>
    <row r="16" spans="2:19" s="245" customFormat="1" ht="12.75">
      <c r="B16" s="274" t="s">
        <v>157</v>
      </c>
      <c r="C16" s="82" t="s">
        <v>23</v>
      </c>
      <c r="D16" s="82" t="s">
        <v>23</v>
      </c>
      <c r="E16" s="82" t="s">
        <v>23</v>
      </c>
      <c r="F16" s="82" t="s">
        <v>23</v>
      </c>
      <c r="G16" s="82" t="s">
        <v>23</v>
      </c>
      <c r="H16" s="82" t="s">
        <v>23</v>
      </c>
      <c r="I16" s="82" t="s">
        <v>23</v>
      </c>
      <c r="J16" s="82" t="s">
        <v>23</v>
      </c>
      <c r="K16" s="256">
        <v>297.26747261862027</v>
      </c>
      <c r="L16" s="256">
        <v>297.54723641607006</v>
      </c>
      <c r="M16" s="256">
        <v>349.66674011257413</v>
      </c>
      <c r="N16" s="256">
        <v>341</v>
      </c>
      <c r="O16" s="419">
        <v>296.52398270127952</v>
      </c>
      <c r="P16" s="455" t="s">
        <v>23</v>
      </c>
      <c r="Q16" s="82" t="s">
        <v>23</v>
      </c>
      <c r="R16" s="141" t="s">
        <v>23</v>
      </c>
    </row>
    <row r="17" spans="2:19" s="4" customFormat="1" ht="12.75">
      <c r="B17" s="275" t="s">
        <v>99</v>
      </c>
      <c r="C17" s="256">
        <v>108</v>
      </c>
      <c r="D17" s="256">
        <v>86</v>
      </c>
      <c r="E17" s="256">
        <v>59</v>
      </c>
      <c r="F17" s="256">
        <v>-1.06</v>
      </c>
      <c r="G17" s="256">
        <v>44</v>
      </c>
      <c r="H17" s="256">
        <v>-5.8799999999999812</v>
      </c>
      <c r="I17" s="256">
        <v>-12.954999999999998</v>
      </c>
      <c r="J17" s="256">
        <v>9.7259999999999991</v>
      </c>
      <c r="K17" s="256">
        <v>70.300775277517403</v>
      </c>
      <c r="L17" s="256">
        <v>27.196886278853427</v>
      </c>
      <c r="M17" s="256">
        <v>38.509023704981772</v>
      </c>
      <c r="N17" s="256">
        <v>35</v>
      </c>
      <c r="O17" s="256">
        <v>103.90425329765554</v>
      </c>
      <c r="P17" s="459">
        <v>252</v>
      </c>
      <c r="Q17" s="256">
        <v>34.89100000000002</v>
      </c>
      <c r="R17" s="267">
        <v>171</v>
      </c>
      <c r="S17" s="263"/>
    </row>
    <row r="18" spans="2:19" s="245" customFormat="1" ht="13.5" thickBot="1">
      <c r="B18" s="277" t="s">
        <v>101</v>
      </c>
      <c r="C18" s="235">
        <v>0.38848920863309355</v>
      </c>
      <c r="D18" s="235">
        <v>0.29757785467128028</v>
      </c>
      <c r="E18" s="235">
        <v>0.22779922779922779</v>
      </c>
      <c r="F18" s="235">
        <v>-4.4166666666666668E-3</v>
      </c>
      <c r="G18" s="298">
        <v>0.1752988047808765</v>
      </c>
      <c r="H18" s="285">
        <v>-2.1979582911248019E-2</v>
      </c>
      <c r="I18" s="285">
        <v>-5.3731108051163788E-2</v>
      </c>
      <c r="J18" s="285">
        <v>3.8789338714759168E-2</v>
      </c>
      <c r="K18" s="285">
        <v>0.28216208681587934</v>
      </c>
      <c r="L18" s="285">
        <v>0.10573381806708994</v>
      </c>
      <c r="M18" s="285">
        <v>0.15306319454832948</v>
      </c>
      <c r="N18" s="285">
        <v>0.13800000000000001</v>
      </c>
      <c r="O18" s="235">
        <v>0.38101014704801484</v>
      </c>
      <c r="P18" s="457">
        <v>0.23639774859287055</v>
      </c>
      <c r="Q18" s="235">
        <v>3.453296224741878E-2</v>
      </c>
      <c r="R18" s="279">
        <v>0.16900000000000001</v>
      </c>
    </row>
    <row r="19" spans="2:19" s="6" customFormat="1" ht="15.75" thickTop="1">
      <c r="B19" s="108"/>
      <c r="C19" s="137"/>
      <c r="D19" s="137"/>
      <c r="E19" s="137"/>
      <c r="F19" s="137"/>
      <c r="G19" s="297"/>
      <c r="H19" s="137"/>
      <c r="I19" s="137"/>
      <c r="J19" s="137"/>
      <c r="K19" s="137"/>
      <c r="L19" s="137"/>
      <c r="M19" s="137"/>
      <c r="N19" s="137"/>
      <c r="O19" s="137"/>
      <c r="P19" s="137"/>
      <c r="Q19" s="137"/>
      <c r="R19" s="137"/>
      <c r="S19" s="137"/>
    </row>
    <row r="20" spans="2:19" s="6" customFormat="1" ht="15.75" thickBot="1">
      <c r="B20" s="49" t="s">
        <v>105</v>
      </c>
    </row>
    <row r="21" spans="2:19" s="2" customFormat="1" ht="14.25" thickTop="1" thickBot="1">
      <c r="B21" s="182" t="s">
        <v>2</v>
      </c>
      <c r="C21" s="46" t="s">
        <v>29</v>
      </c>
      <c r="D21" s="46" t="s">
        <v>30</v>
      </c>
      <c r="E21" s="46" t="s">
        <v>31</v>
      </c>
      <c r="F21" s="46" t="s">
        <v>45</v>
      </c>
      <c r="G21" s="46" t="s">
        <v>69</v>
      </c>
      <c r="H21" s="46" t="s">
        <v>97</v>
      </c>
      <c r="I21" s="46" t="s">
        <v>127</v>
      </c>
      <c r="J21" s="46" t="s">
        <v>129</v>
      </c>
      <c r="K21" s="46" t="s">
        <v>133</v>
      </c>
      <c r="L21" s="46" t="s">
        <v>161</v>
      </c>
      <c r="M21" s="46" t="s">
        <v>164</v>
      </c>
      <c r="N21" s="46" t="s">
        <v>180</v>
      </c>
      <c r="O21" s="46" t="s">
        <v>185</v>
      </c>
      <c r="P21" s="446" t="s">
        <v>54</v>
      </c>
      <c r="Q21" s="46" t="s">
        <v>128</v>
      </c>
      <c r="R21" s="150" t="s">
        <v>181</v>
      </c>
    </row>
    <row r="22" spans="2:19" s="4" customFormat="1" ht="12.75">
      <c r="B22" s="184" t="s">
        <v>47</v>
      </c>
      <c r="C22" s="85">
        <v>27</v>
      </c>
      <c r="D22" s="85">
        <v>28.5</v>
      </c>
      <c r="E22" s="85">
        <v>26.7</v>
      </c>
      <c r="F22" s="85">
        <v>25.65</v>
      </c>
      <c r="G22" s="85">
        <v>26</v>
      </c>
      <c r="H22" s="85">
        <v>26.297999999999998</v>
      </c>
      <c r="I22" s="257">
        <v>24.22</v>
      </c>
      <c r="J22" s="257">
        <v>25.545999999999999</v>
      </c>
      <c r="K22" s="257">
        <v>25.26450826708</v>
      </c>
      <c r="L22" s="257">
        <v>26.19400902293</v>
      </c>
      <c r="M22" s="257">
        <v>25.885532444029998</v>
      </c>
      <c r="N22" s="257">
        <v>26.8</v>
      </c>
      <c r="O22" s="257">
        <v>28.564272036549998</v>
      </c>
      <c r="P22" s="456">
        <v>108</v>
      </c>
      <c r="Q22" s="296">
        <v>102.06399999999999</v>
      </c>
      <c r="R22" s="418">
        <v>104.2</v>
      </c>
      <c r="S22" s="263"/>
    </row>
    <row r="23" spans="2:19" s="4" customFormat="1" ht="12.75">
      <c r="B23" s="187" t="s">
        <v>53</v>
      </c>
      <c r="C23" s="85">
        <v>26.27</v>
      </c>
      <c r="D23" s="85">
        <v>27.56</v>
      </c>
      <c r="E23" s="85">
        <v>25.74</v>
      </c>
      <c r="F23" s="85">
        <v>24.5</v>
      </c>
      <c r="G23" s="85">
        <v>24.9</v>
      </c>
      <c r="H23" s="85">
        <v>25.213999999999999</v>
      </c>
      <c r="I23" s="257">
        <v>23.11</v>
      </c>
      <c r="J23" s="257">
        <v>24.321999999999999</v>
      </c>
      <c r="K23" s="257">
        <v>23.96211498329</v>
      </c>
      <c r="L23" s="257">
        <v>24.87955380707</v>
      </c>
      <c r="M23" s="257">
        <v>24.472350232949999</v>
      </c>
      <c r="N23" s="257">
        <v>25.3</v>
      </c>
      <c r="O23" s="257">
        <v>26.952101219399999</v>
      </c>
      <c r="P23" s="456">
        <v>104.07</v>
      </c>
      <c r="Q23" s="257">
        <v>97.6</v>
      </c>
      <c r="R23" s="268">
        <v>98.6</v>
      </c>
      <c r="S23" s="263"/>
    </row>
    <row r="24" spans="2:19" s="4" customFormat="1" ht="12.75">
      <c r="B24" s="184" t="s">
        <v>4</v>
      </c>
      <c r="C24" s="85">
        <v>11.5</v>
      </c>
      <c r="D24" s="85">
        <v>12.3</v>
      </c>
      <c r="E24" s="85">
        <v>11.5</v>
      </c>
      <c r="F24" s="85">
        <v>9.5500000000000007</v>
      </c>
      <c r="G24" s="85">
        <v>10</v>
      </c>
      <c r="H24" s="85">
        <v>10.225</v>
      </c>
      <c r="I24" s="257">
        <v>8.4529999999999994</v>
      </c>
      <c r="J24" s="257">
        <v>10.086</v>
      </c>
      <c r="K24" s="257">
        <v>9.7245307107000016</v>
      </c>
      <c r="L24" s="257">
        <v>10.82778607234</v>
      </c>
      <c r="M24" s="257">
        <v>10.61981497351</v>
      </c>
      <c r="N24" s="257">
        <v>10.9</v>
      </c>
      <c r="O24" s="257">
        <v>12.166466473859998</v>
      </c>
      <c r="P24" s="456">
        <v>44.502000000000002</v>
      </c>
      <c r="Q24" s="257">
        <v>39</v>
      </c>
      <c r="R24" s="268">
        <v>42</v>
      </c>
      <c r="S24" s="263"/>
    </row>
    <row r="25" spans="2:19" s="4" customFormat="1" ht="12.75">
      <c r="B25" s="184" t="s">
        <v>73</v>
      </c>
      <c r="C25" s="82">
        <v>0.42299999999999999</v>
      </c>
      <c r="D25" s="82">
        <v>0.43</v>
      </c>
      <c r="E25" s="82">
        <v>0.43071161048689138</v>
      </c>
      <c r="F25" s="82">
        <v>0.372</v>
      </c>
      <c r="G25" s="82">
        <v>0.39466162247123099</v>
      </c>
      <c r="H25" s="82">
        <v>0.38879658343129109</v>
      </c>
      <c r="I25" s="82">
        <v>0.34900578135323218</v>
      </c>
      <c r="J25" s="82">
        <v>0.39481719251546232</v>
      </c>
      <c r="K25" s="82">
        <v>0.38490876639666083</v>
      </c>
      <c r="L25" s="82">
        <v>0.41336879982218278</v>
      </c>
      <c r="M25" s="82">
        <v>0.41026063483423753</v>
      </c>
      <c r="N25" s="82">
        <v>0.40500000000000003</v>
      </c>
      <c r="O25" s="82">
        <v>0.42593301374150716</v>
      </c>
      <c r="P25" s="455">
        <v>0.41499999999999998</v>
      </c>
      <c r="Q25" s="82">
        <v>0.38215481883828467</v>
      </c>
      <c r="R25" s="141">
        <v>0.40400000000000003</v>
      </c>
    </row>
    <row r="26" spans="2:19" s="245" customFormat="1" ht="12.75">
      <c r="B26" s="274" t="s">
        <v>56</v>
      </c>
      <c r="C26" s="82" t="s">
        <v>23</v>
      </c>
      <c r="D26" s="82" t="s">
        <v>23</v>
      </c>
      <c r="E26" s="82" t="s">
        <v>23</v>
      </c>
      <c r="F26" s="82" t="s">
        <v>23</v>
      </c>
      <c r="G26" s="82" t="s">
        <v>23</v>
      </c>
      <c r="H26" s="82" t="s">
        <v>23</v>
      </c>
      <c r="I26" s="82" t="s">
        <v>23</v>
      </c>
      <c r="J26" s="82" t="s">
        <v>23</v>
      </c>
      <c r="K26" s="257">
        <v>2.5963242470000001</v>
      </c>
      <c r="L26" s="257">
        <v>8.0599690390000003</v>
      </c>
      <c r="M26" s="257">
        <v>6.6661969145556972</v>
      </c>
      <c r="N26" s="257">
        <v>7.2</v>
      </c>
      <c r="O26" s="257">
        <v>1.2831247321884323</v>
      </c>
      <c r="P26" s="455" t="s">
        <v>23</v>
      </c>
      <c r="Q26" s="82" t="s">
        <v>23</v>
      </c>
      <c r="R26" s="462">
        <v>24.5</v>
      </c>
    </row>
    <row r="27" spans="2:19" s="245" customFormat="1" ht="12.75">
      <c r="B27" s="274" t="s">
        <v>100</v>
      </c>
      <c r="C27" s="82" t="s">
        <v>23</v>
      </c>
      <c r="D27" s="82" t="s">
        <v>23</v>
      </c>
      <c r="E27" s="82" t="s">
        <v>23</v>
      </c>
      <c r="F27" s="82" t="s">
        <v>23</v>
      </c>
      <c r="G27" s="82" t="s">
        <v>23</v>
      </c>
      <c r="H27" s="82" t="s">
        <v>23</v>
      </c>
      <c r="I27" s="82" t="s">
        <v>23</v>
      </c>
      <c r="J27" s="82" t="s">
        <v>23</v>
      </c>
      <c r="K27" s="257">
        <v>2.5963242470000001</v>
      </c>
      <c r="L27" s="257">
        <v>8.0599690390000003</v>
      </c>
      <c r="M27" s="257">
        <v>6.6661969145556972</v>
      </c>
      <c r="N27" s="257">
        <v>7.2</v>
      </c>
      <c r="O27" s="257">
        <v>1.2831247321884323</v>
      </c>
      <c r="P27" s="455" t="s">
        <v>23</v>
      </c>
      <c r="Q27" s="82" t="s">
        <v>23</v>
      </c>
      <c r="R27" s="462">
        <v>24.5</v>
      </c>
    </row>
    <row r="28" spans="2:19" s="4" customFormat="1" ht="12.75">
      <c r="B28" s="184" t="s">
        <v>57</v>
      </c>
      <c r="C28" s="85">
        <v>0.67</v>
      </c>
      <c r="D28" s="85">
        <v>0.77</v>
      </c>
      <c r="E28" s="85">
        <v>0.9</v>
      </c>
      <c r="F28" s="85">
        <v>0.92</v>
      </c>
      <c r="G28" s="85">
        <v>1</v>
      </c>
      <c r="H28" s="85">
        <v>1.196</v>
      </c>
      <c r="I28" s="257">
        <v>1.2509999999999999</v>
      </c>
      <c r="J28" s="257">
        <v>1.4490000000000001</v>
      </c>
      <c r="K28" s="257">
        <v>1.8970769199999999</v>
      </c>
      <c r="L28" s="257">
        <v>2.0932266140000002</v>
      </c>
      <c r="M28" s="257">
        <v>2.2227246279999999</v>
      </c>
      <c r="N28" s="257">
        <v>2.6</v>
      </c>
      <c r="O28" s="257">
        <v>3.420546833</v>
      </c>
      <c r="P28" s="456">
        <v>3.26</v>
      </c>
      <c r="Q28" s="257">
        <v>4.8959999999999999</v>
      </c>
      <c r="R28" s="268">
        <v>8.8000000000000007</v>
      </c>
      <c r="S28" s="263"/>
    </row>
    <row r="29" spans="2:19" s="4" customFormat="1" ht="12.75">
      <c r="B29" s="184" t="s">
        <v>114</v>
      </c>
      <c r="C29" s="257">
        <v>36.316000000000003</v>
      </c>
      <c r="D29" s="257">
        <v>37.122</v>
      </c>
      <c r="E29" s="257">
        <v>37.365000000000002</v>
      </c>
      <c r="F29" s="257">
        <v>37.637999999999998</v>
      </c>
      <c r="G29" s="257">
        <v>38.155000000000001</v>
      </c>
      <c r="H29" s="257">
        <v>38.768000000000001</v>
      </c>
      <c r="I29" s="257">
        <v>38.700000000000003</v>
      </c>
      <c r="J29" s="257">
        <v>38.46</v>
      </c>
      <c r="K29" s="257">
        <v>38.184048714285716</v>
      </c>
      <c r="L29" s="257">
        <v>33.423133999999997</v>
      </c>
      <c r="M29" s="257">
        <v>35.156550000000003</v>
      </c>
      <c r="N29" s="257">
        <v>36.200000000000003</v>
      </c>
      <c r="O29" s="257">
        <v>38.117902000000001</v>
      </c>
      <c r="P29" s="456">
        <v>37.638289</v>
      </c>
      <c r="Q29" s="257">
        <v>38.46</v>
      </c>
      <c r="R29" s="268">
        <v>36.200000000000003</v>
      </c>
      <c r="S29" s="263"/>
    </row>
    <row r="30" spans="2:19" s="4" customFormat="1" ht="12.75">
      <c r="B30" s="184" t="s">
        <v>52</v>
      </c>
      <c r="C30" s="81">
        <v>243.9</v>
      </c>
      <c r="D30" s="81">
        <v>249.2</v>
      </c>
      <c r="E30" s="81">
        <v>229</v>
      </c>
      <c r="F30" s="81">
        <v>219</v>
      </c>
      <c r="G30" s="81">
        <v>216</v>
      </c>
      <c r="H30" s="81">
        <v>214.18600000000001</v>
      </c>
      <c r="I30" s="81">
        <v>194.89599999999999</v>
      </c>
      <c r="J30" s="81">
        <v>204.09100000000001</v>
      </c>
      <c r="K30" s="81">
        <v>202.89429432622379</v>
      </c>
      <c r="L30" s="81">
        <v>224.82702469810826</v>
      </c>
      <c r="M30" s="81">
        <v>230.43880346060891</v>
      </c>
      <c r="N30" s="81">
        <v>228</v>
      </c>
      <c r="O30" s="81">
        <v>233.55274662692136</v>
      </c>
      <c r="P30" s="454" t="s">
        <v>23</v>
      </c>
      <c r="Q30" s="81" t="s">
        <v>23</v>
      </c>
      <c r="R30" s="140" t="s">
        <v>23</v>
      </c>
    </row>
    <row r="31" spans="2:19" s="4" customFormat="1" ht="12.75">
      <c r="B31" s="274" t="s">
        <v>186</v>
      </c>
      <c r="C31" s="81">
        <v>228.2</v>
      </c>
      <c r="D31" s="81">
        <v>233</v>
      </c>
      <c r="E31" s="81">
        <v>222</v>
      </c>
      <c r="F31" s="81">
        <v>222</v>
      </c>
      <c r="G31" s="81">
        <v>213</v>
      </c>
      <c r="H31" s="81">
        <v>229.684</v>
      </c>
      <c r="I31" s="81">
        <v>236</v>
      </c>
      <c r="J31" s="81">
        <v>272.62200000000001</v>
      </c>
      <c r="K31" s="81">
        <v>558.90437366063088</v>
      </c>
      <c r="L31" s="81">
        <v>658.26647807071595</v>
      </c>
      <c r="M31" s="81">
        <v>683.54273649176912</v>
      </c>
      <c r="N31" s="81">
        <v>689.26978949849342</v>
      </c>
      <c r="O31" s="81">
        <v>692.01384305234183</v>
      </c>
      <c r="P31" s="454" t="s">
        <v>23</v>
      </c>
      <c r="Q31" s="81" t="s">
        <v>23</v>
      </c>
      <c r="R31" s="140" t="s">
        <v>23</v>
      </c>
    </row>
    <row r="32" spans="2:19" s="245" customFormat="1" ht="12.75">
      <c r="B32" s="274" t="s">
        <v>84</v>
      </c>
      <c r="C32" s="82">
        <v>3.9E-2</v>
      </c>
      <c r="D32" s="82">
        <v>5.2999999999999999E-2</v>
      </c>
      <c r="E32" s="82">
        <v>6.5000000000000002E-2</v>
      </c>
      <c r="F32" s="82">
        <v>7.2999999999999995E-2</v>
      </c>
      <c r="G32" s="82">
        <v>5.6556407042439749E-2</v>
      </c>
      <c r="H32" s="82">
        <v>6.43078455792465E-2</v>
      </c>
      <c r="I32" s="82">
        <v>6.8249501391029505E-2</v>
      </c>
      <c r="J32" s="82">
        <v>7.0000000000000007E-2</v>
      </c>
      <c r="K32" s="82">
        <v>3.7678066955115913E-2</v>
      </c>
      <c r="L32" s="82">
        <v>0.21600656306068611</v>
      </c>
      <c r="M32" s="82">
        <v>3.7497723086621394E-2</v>
      </c>
      <c r="N32" s="82">
        <v>5.5E-2</v>
      </c>
      <c r="O32" s="339">
        <v>4.0233351766613579E-2</v>
      </c>
      <c r="P32" s="454" t="s">
        <v>23</v>
      </c>
      <c r="Q32" s="81" t="s">
        <v>23</v>
      </c>
      <c r="R32" s="140" t="s">
        <v>23</v>
      </c>
    </row>
    <row r="33" spans="2:19" s="4" customFormat="1" ht="13.5" thickBot="1">
      <c r="B33" s="195" t="s">
        <v>157</v>
      </c>
      <c r="C33" s="109" t="s">
        <v>23</v>
      </c>
      <c r="D33" s="109" t="s">
        <v>23</v>
      </c>
      <c r="E33" s="109" t="s">
        <v>23</v>
      </c>
      <c r="F33" s="109" t="s">
        <v>23</v>
      </c>
      <c r="G33" s="109" t="s">
        <v>23</v>
      </c>
      <c r="H33" s="109" t="s">
        <v>23</v>
      </c>
      <c r="I33" s="109" t="s">
        <v>23</v>
      </c>
      <c r="J33" s="109" t="s">
        <v>23</v>
      </c>
      <c r="K33" s="341">
        <v>297.26747261862027</v>
      </c>
      <c r="L33" s="341">
        <v>297.54723641607006</v>
      </c>
      <c r="M33" s="341">
        <v>349.66674011257413</v>
      </c>
      <c r="N33" s="341">
        <v>341</v>
      </c>
      <c r="O33" s="341">
        <v>296.52398270127952</v>
      </c>
      <c r="P33" s="458" t="s">
        <v>23</v>
      </c>
      <c r="Q33" s="109" t="s">
        <v>23</v>
      </c>
      <c r="R33" s="151" t="s">
        <v>23</v>
      </c>
    </row>
    <row r="34" spans="2:19" s="6" customFormat="1" ht="15.75" thickTop="1">
      <c r="B34" s="518" t="s">
        <v>240</v>
      </c>
      <c r="C34" s="518"/>
      <c r="D34" s="518"/>
      <c r="E34" s="518"/>
      <c r="I34" s="310"/>
      <c r="J34" s="310"/>
      <c r="K34" s="310"/>
      <c r="L34" s="310"/>
      <c r="M34" s="310"/>
      <c r="N34" s="310"/>
      <c r="O34" s="310"/>
      <c r="P34" s="310"/>
      <c r="Q34" s="310"/>
      <c r="R34" s="310"/>
    </row>
    <row r="35" spans="2:19" s="6" customFormat="1">
      <c r="S35" s="16"/>
    </row>
    <row r="36" spans="2:19" s="6" customFormat="1"/>
    <row r="37" spans="2:19" s="6" customFormat="1">
      <c r="H37" s="16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4"/>
    </row>
    <row r="38" spans="2:19" s="6" customFormat="1">
      <c r="H38"/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</row>
    <row r="39" spans="2:19" s="6" customFormat="1">
      <c r="H39"/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</row>
    <row r="40" spans="2:19" s="6" customFormat="1"/>
    <row r="41" spans="2:19">
      <c r="I41" s="309"/>
      <c r="J41" s="309"/>
      <c r="K41" s="309"/>
      <c r="L41" s="309"/>
      <c r="M41" s="309"/>
      <c r="N41" s="309"/>
      <c r="O41" s="309"/>
      <c r="P41" s="309"/>
      <c r="Q41" s="309"/>
      <c r="R41" s="309"/>
    </row>
    <row r="42" spans="2:19">
      <c r="I42" s="308"/>
      <c r="J42" s="308"/>
      <c r="K42" s="308"/>
      <c r="L42" s="308"/>
      <c r="M42" s="308"/>
      <c r="N42" s="308"/>
      <c r="O42" s="308"/>
      <c r="P42" s="308"/>
      <c r="Q42" s="308"/>
      <c r="R42" s="308"/>
    </row>
  </sheetData>
  <hyperlinks>
    <hyperlink ref="B2" location="Index!A1" display="index page"/>
  </hyperlinks>
  <pageMargins left="0.7" right="0.7" top="0.75" bottom="0.75" header="0.3" footer="0.3"/>
  <pageSetup paperSize="9" scale="5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W42"/>
  <sheetViews>
    <sheetView showGridLines="0" tabSelected="1" view="pageBreakPreview" zoomScale="85" zoomScaleNormal="90" zoomScaleSheetLayoutView="85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RowHeight="15" outlineLevelCol="1"/>
  <cols>
    <col min="1" max="1" width="1.7109375" customWidth="1"/>
    <col min="2" max="2" width="55.7109375" customWidth="1"/>
    <col min="3" max="3" width="10.5703125" customWidth="1" outlineLevel="1" collapsed="1"/>
    <col min="4" max="6" width="10.5703125" customWidth="1" outlineLevel="1"/>
    <col min="7" max="14" width="10.5703125" customWidth="1"/>
    <col min="15" max="15" width="10.5703125" style="388" customWidth="1"/>
    <col min="16" max="18" width="10.5703125" style="388" hidden="1" customWidth="1"/>
    <col min="19" max="19" width="10.5703125" customWidth="1" outlineLevel="1"/>
    <col min="20" max="21" width="10.5703125" customWidth="1"/>
    <col min="22" max="22" width="10.5703125" style="388" hidden="1" customWidth="1"/>
  </cols>
  <sheetData>
    <row r="1" spans="2:23" s="6" customFormat="1" ht="18">
      <c r="B1" s="36" t="s">
        <v>10</v>
      </c>
      <c r="F1" s="171"/>
    </row>
    <row r="2" spans="2:23" s="6" customFormat="1">
      <c r="B2" s="37" t="s">
        <v>20</v>
      </c>
    </row>
    <row r="3" spans="2:23" s="6" customFormat="1" ht="15.75" thickBot="1">
      <c r="B3" s="49" t="s">
        <v>102</v>
      </c>
    </row>
    <row r="4" spans="2:23" s="2" customFormat="1" ht="14.25" thickTop="1" thickBot="1">
      <c r="B4" s="182" t="s">
        <v>2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46"/>
      <c r="Q4" s="46"/>
      <c r="R4" s="150"/>
      <c r="S4" s="446" t="s">
        <v>54</v>
      </c>
      <c r="T4" s="46" t="s">
        <v>128</v>
      </c>
      <c r="U4" s="150" t="s">
        <v>181</v>
      </c>
      <c r="V4" s="150"/>
    </row>
    <row r="5" spans="2:23" s="4" customFormat="1" ht="12.75">
      <c r="B5" s="184" t="s">
        <v>47</v>
      </c>
      <c r="C5" s="81">
        <v>118</v>
      </c>
      <c r="D5" s="81">
        <v>129</v>
      </c>
      <c r="E5" s="81">
        <v>129</v>
      </c>
      <c r="F5" s="81">
        <v>128</v>
      </c>
      <c r="G5" s="81">
        <v>133.62760792470598</v>
      </c>
      <c r="H5" s="81">
        <v>141.142</v>
      </c>
      <c r="I5" s="81">
        <v>142.00899999999999</v>
      </c>
      <c r="J5" s="81">
        <v>146.10599999999999</v>
      </c>
      <c r="K5" s="81">
        <v>146.802962034845</v>
      </c>
      <c r="L5" s="81">
        <v>151.21759936961101</v>
      </c>
      <c r="M5" s="81">
        <v>153.618157214409</v>
      </c>
      <c r="N5" s="81">
        <v>153</v>
      </c>
      <c r="O5" s="81">
        <v>154.85549304</v>
      </c>
      <c r="P5" s="81"/>
      <c r="Q5" s="81"/>
      <c r="R5" s="416"/>
      <c r="S5" s="454">
        <v>504</v>
      </c>
      <c r="T5" s="382">
        <v>562.88460792470596</v>
      </c>
      <c r="U5" s="416">
        <v>604</v>
      </c>
      <c r="V5" s="140"/>
      <c r="W5" s="263"/>
    </row>
    <row r="6" spans="2:23" s="4" customFormat="1" ht="12.75">
      <c r="B6" s="187" t="s">
        <v>53</v>
      </c>
      <c r="C6" s="81">
        <v>118</v>
      </c>
      <c r="D6" s="81">
        <v>129</v>
      </c>
      <c r="E6" s="81">
        <v>129</v>
      </c>
      <c r="F6" s="81">
        <v>122</v>
      </c>
      <c r="G6" s="81">
        <v>131.92130671575998</v>
      </c>
      <c r="H6" s="81">
        <v>139.291</v>
      </c>
      <c r="I6" s="81">
        <v>140.298</v>
      </c>
      <c r="J6" s="81">
        <v>144.13800000000001</v>
      </c>
      <c r="K6" s="81">
        <v>144.771650177385</v>
      </c>
      <c r="L6" s="81">
        <v>149.172444282713</v>
      </c>
      <c r="M6" s="81">
        <v>151.23629429510601</v>
      </c>
      <c r="N6" s="81">
        <v>151</v>
      </c>
      <c r="O6" s="81">
        <v>152.83819394999998</v>
      </c>
      <c r="P6" s="81"/>
      <c r="Q6" s="81"/>
      <c r="R6" s="140"/>
      <c r="S6" s="454">
        <v>498</v>
      </c>
      <c r="T6" s="81">
        <v>555.64830671575999</v>
      </c>
      <c r="U6" s="140">
        <v>596</v>
      </c>
      <c r="V6" s="140"/>
      <c r="W6" s="263"/>
    </row>
    <row r="7" spans="2:23" s="4" customFormat="1" ht="12.75">
      <c r="B7" s="184" t="s">
        <v>4</v>
      </c>
      <c r="C7" s="81">
        <v>48.7</v>
      </c>
      <c r="D7" s="81">
        <v>48</v>
      </c>
      <c r="E7" s="81">
        <v>47</v>
      </c>
      <c r="F7" s="81">
        <v>43</v>
      </c>
      <c r="G7" s="81">
        <v>49.330486947573199</v>
      </c>
      <c r="H7" s="81">
        <v>53.906999999999996</v>
      </c>
      <c r="I7" s="81">
        <v>56.392000000000003</v>
      </c>
      <c r="J7" s="81">
        <v>59.597000000000001</v>
      </c>
      <c r="K7" s="81">
        <v>59.539186684343704</v>
      </c>
      <c r="L7" s="81">
        <v>63.377849186265202</v>
      </c>
      <c r="M7" s="81">
        <v>68.651864367443096</v>
      </c>
      <c r="N7" s="81">
        <v>51</v>
      </c>
      <c r="O7" s="81">
        <v>70.084967479999989</v>
      </c>
      <c r="P7" s="81"/>
      <c r="Q7" s="81"/>
      <c r="R7" s="140"/>
      <c r="S7" s="454">
        <v>186.7</v>
      </c>
      <c r="T7" s="81">
        <v>219.22648694757319</v>
      </c>
      <c r="U7" s="140">
        <v>242</v>
      </c>
      <c r="V7" s="140"/>
      <c r="W7" s="263"/>
    </row>
    <row r="8" spans="2:23" s="4" customFormat="1" ht="12.75">
      <c r="B8" s="184" t="s">
        <v>73</v>
      </c>
      <c r="C8" s="82">
        <v>0.41399999999999998</v>
      </c>
      <c r="D8" s="82">
        <v>0.372</v>
      </c>
      <c r="E8" s="82">
        <v>0.36299999999999999</v>
      </c>
      <c r="F8" s="82">
        <v>0.33700000000000002</v>
      </c>
      <c r="G8" s="82">
        <v>0.374</v>
      </c>
      <c r="H8" s="82">
        <v>0.38193476447500829</v>
      </c>
      <c r="I8" s="82">
        <v>0.3971041461663406</v>
      </c>
      <c r="J8" s="82">
        <v>0.40790248175981825</v>
      </c>
      <c r="K8" s="82">
        <v>0.40556948937816584</v>
      </c>
      <c r="L8" s="82">
        <v>0.41911673396319415</v>
      </c>
      <c r="M8" s="82">
        <v>0.44689742496238505</v>
      </c>
      <c r="N8" s="82">
        <v>0.33100000000000002</v>
      </c>
      <c r="O8" s="82">
        <v>0.45258302501349867</v>
      </c>
      <c r="P8" s="82"/>
      <c r="Q8" s="82"/>
      <c r="R8" s="141"/>
      <c r="S8" s="455">
        <v>0.371</v>
      </c>
      <c r="T8" s="82">
        <v>0.38946967790758624</v>
      </c>
      <c r="U8" s="141">
        <v>0.40100000000000002</v>
      </c>
      <c r="V8" s="141"/>
    </row>
    <row r="9" spans="2:23" s="4" customFormat="1" ht="12.75">
      <c r="B9" s="184" t="s">
        <v>56</v>
      </c>
      <c r="C9" s="81">
        <v>11.7</v>
      </c>
      <c r="D9" s="81">
        <v>12.5</v>
      </c>
      <c r="E9" s="81">
        <v>127</v>
      </c>
      <c r="F9" s="81">
        <v>131</v>
      </c>
      <c r="G9" s="81">
        <v>26.652795892585999</v>
      </c>
      <c r="H9" s="81">
        <v>42.786000000000001</v>
      </c>
      <c r="I9" s="81">
        <v>49.826000000000001</v>
      </c>
      <c r="J9" s="81">
        <v>58.963000000000001</v>
      </c>
      <c r="K9" s="81">
        <v>11.971291393522462</v>
      </c>
      <c r="L9" s="81">
        <v>32.01863461315218</v>
      </c>
      <c r="M9" s="81">
        <v>48.585378523315335</v>
      </c>
      <c r="N9" s="81">
        <v>42</v>
      </c>
      <c r="O9" s="81">
        <v>17.132459091409334</v>
      </c>
      <c r="P9" s="81"/>
      <c r="Q9" s="81"/>
      <c r="R9" s="140"/>
      <c r="S9" s="460">
        <v>282.2</v>
      </c>
      <c r="T9" s="81">
        <v>178.22779589258599</v>
      </c>
      <c r="U9" s="140">
        <v>134</v>
      </c>
      <c r="V9" s="140"/>
      <c r="W9" s="263"/>
    </row>
    <row r="10" spans="2:23" s="4" customFormat="1" ht="12.75">
      <c r="B10" s="184" t="s">
        <v>100</v>
      </c>
      <c r="C10" s="81">
        <v>11.7</v>
      </c>
      <c r="D10" s="81">
        <v>12.5</v>
      </c>
      <c r="E10" s="81">
        <v>17</v>
      </c>
      <c r="F10" s="81">
        <v>131</v>
      </c>
      <c r="G10" s="81">
        <v>26.652795892585999</v>
      </c>
      <c r="H10" s="81">
        <v>42.786000000000001</v>
      </c>
      <c r="I10" s="81">
        <v>49.826000000000001</v>
      </c>
      <c r="J10" s="81">
        <v>58.963000000000001</v>
      </c>
      <c r="K10" s="81">
        <v>11.971291393522462</v>
      </c>
      <c r="L10" s="81">
        <v>32.01863461315218</v>
      </c>
      <c r="M10" s="81">
        <v>48.585378523315335</v>
      </c>
      <c r="N10" s="81">
        <v>42</v>
      </c>
      <c r="O10" s="81">
        <v>17.132459091409334</v>
      </c>
      <c r="P10" s="81"/>
      <c r="Q10" s="81"/>
      <c r="R10" s="140"/>
      <c r="S10" s="460">
        <v>172.2</v>
      </c>
      <c r="T10" s="81">
        <v>178.22779589258599</v>
      </c>
      <c r="U10" s="140">
        <v>134</v>
      </c>
      <c r="V10" s="140"/>
      <c r="W10" s="263"/>
    </row>
    <row r="11" spans="2:23" s="4" customFormat="1" ht="12.75">
      <c r="B11" s="184" t="s">
        <v>57</v>
      </c>
      <c r="C11" s="85">
        <v>2.4700000000000002</v>
      </c>
      <c r="D11" s="85">
        <v>2.84</v>
      </c>
      <c r="E11" s="85">
        <v>3.79</v>
      </c>
      <c r="F11" s="85">
        <v>4.03</v>
      </c>
      <c r="G11" s="85">
        <v>4.3654250417270299</v>
      </c>
      <c r="H11" s="85">
        <v>5.0279999999999996</v>
      </c>
      <c r="I11" s="257">
        <v>6.3230000000000004</v>
      </c>
      <c r="J11" s="257">
        <v>7.4770000000000003</v>
      </c>
      <c r="K11" s="257">
        <v>8.5815280096283413</v>
      </c>
      <c r="L11" s="257">
        <v>9.3396983526703092</v>
      </c>
      <c r="M11" s="257">
        <v>11.4839181092683</v>
      </c>
      <c r="N11" s="257">
        <v>12.2</v>
      </c>
      <c r="O11" s="257">
        <v>13.607151179999999</v>
      </c>
      <c r="P11" s="257"/>
      <c r="Q11" s="257"/>
      <c r="R11" s="268"/>
      <c r="S11" s="461">
        <v>13.130000000000003</v>
      </c>
      <c r="T11" s="257">
        <v>23.193425041727032</v>
      </c>
      <c r="U11" s="268">
        <v>41.6</v>
      </c>
      <c r="V11" s="140"/>
      <c r="W11" s="263"/>
    </row>
    <row r="12" spans="2:23" s="4" customFormat="1" ht="12.75">
      <c r="B12" s="184" t="s">
        <v>114</v>
      </c>
      <c r="C12" s="257">
        <v>25.920999999999999</v>
      </c>
      <c r="D12" s="257">
        <v>27.076000000000001</v>
      </c>
      <c r="E12" s="257">
        <v>28.100999999999999</v>
      </c>
      <c r="F12" s="257">
        <v>28.838000000000001</v>
      </c>
      <c r="G12" s="257">
        <v>29.366001000000001</v>
      </c>
      <c r="H12" s="257">
        <v>29.751000000000001</v>
      </c>
      <c r="I12" s="257">
        <v>30.218</v>
      </c>
      <c r="J12" s="257">
        <v>30.789000000000001</v>
      </c>
      <c r="K12" s="257">
        <v>31.805057000000001</v>
      </c>
      <c r="L12" s="257">
        <v>32.049366999999997</v>
      </c>
      <c r="M12" s="257">
        <v>32.317163999999998</v>
      </c>
      <c r="N12" s="257">
        <v>32.299999999999997</v>
      </c>
      <c r="O12" s="257">
        <v>31.575209999999998</v>
      </c>
      <c r="P12" s="257"/>
      <c r="Q12" s="257"/>
      <c r="R12" s="268"/>
      <c r="S12" s="456">
        <v>28.837987000000002</v>
      </c>
      <c r="T12" s="257">
        <v>30.789000000000001</v>
      </c>
      <c r="U12" s="268">
        <v>32.299999999999997</v>
      </c>
      <c r="V12" s="268"/>
    </row>
    <row r="13" spans="2:23" s="4" customFormat="1" ht="12.75">
      <c r="B13" s="184" t="s">
        <v>58</v>
      </c>
      <c r="C13" s="85">
        <v>1.5</v>
      </c>
      <c r="D13" s="85">
        <v>1.6</v>
      </c>
      <c r="E13" s="85">
        <v>1.5</v>
      </c>
      <c r="F13" s="85">
        <v>1.4</v>
      </c>
      <c r="G13" s="85">
        <v>1.5065533174782599</v>
      </c>
      <c r="H13" s="85">
        <v>1.5629999999999999</v>
      </c>
      <c r="I13" s="257">
        <v>1.5449999999999999</v>
      </c>
      <c r="J13" s="257">
        <v>1.57</v>
      </c>
      <c r="K13" s="257">
        <v>1.5337220884759346</v>
      </c>
      <c r="L13" s="257">
        <v>1.5483640372356966</v>
      </c>
      <c r="M13" s="257">
        <v>1.5536833296173753</v>
      </c>
      <c r="N13" s="257">
        <v>1.5</v>
      </c>
      <c r="O13" s="257">
        <v>1.5861552893906374</v>
      </c>
      <c r="P13" s="257"/>
      <c r="Q13" s="257"/>
      <c r="R13" s="268"/>
      <c r="S13" s="456" t="s">
        <v>23</v>
      </c>
      <c r="T13" s="257" t="s">
        <v>23</v>
      </c>
      <c r="U13" s="268" t="s">
        <v>23</v>
      </c>
      <c r="V13" s="268"/>
    </row>
    <row r="14" spans="2:23" s="4" customFormat="1" ht="12.75">
      <c r="B14" s="274" t="s">
        <v>186</v>
      </c>
      <c r="C14" s="81">
        <v>175</v>
      </c>
      <c r="D14" s="81">
        <v>198</v>
      </c>
      <c r="E14" s="81">
        <v>189</v>
      </c>
      <c r="F14" s="81">
        <v>183</v>
      </c>
      <c r="G14" s="81">
        <v>187.94598541289</v>
      </c>
      <c r="H14" s="81">
        <v>201.02199999999999</v>
      </c>
      <c r="I14" s="81">
        <v>199.81700000000001</v>
      </c>
      <c r="J14" s="81">
        <v>186.131</v>
      </c>
      <c r="K14" s="257">
        <v>295.1543358334593</v>
      </c>
      <c r="L14" s="257">
        <v>300.48990571364118</v>
      </c>
      <c r="M14" s="257">
        <v>308.70836981034267</v>
      </c>
      <c r="N14" s="257">
        <v>305.17681534380569</v>
      </c>
      <c r="O14" s="257">
        <v>311.42087196442571</v>
      </c>
      <c r="P14" s="257"/>
      <c r="Q14" s="257"/>
      <c r="R14" s="268"/>
      <c r="S14" s="454" t="s">
        <v>23</v>
      </c>
      <c r="T14" s="81" t="s">
        <v>23</v>
      </c>
      <c r="U14" s="140" t="s">
        <v>23</v>
      </c>
      <c r="V14" s="140"/>
    </row>
    <row r="15" spans="2:23" s="4" customFormat="1" ht="12.75">
      <c r="B15" s="184" t="s">
        <v>84</v>
      </c>
      <c r="C15" s="82">
        <v>6.6000000000000003E-2</v>
      </c>
      <c r="D15" s="82">
        <v>3.9E-2</v>
      </c>
      <c r="E15" s="82">
        <v>5.0999999999999997E-2</v>
      </c>
      <c r="F15" s="82">
        <v>6.9000000000000006E-2</v>
      </c>
      <c r="G15" s="82">
        <v>6.3151617720764996E-2</v>
      </c>
      <c r="H15" s="82">
        <v>5.2494922548620503E-2</v>
      </c>
      <c r="I15" s="82">
        <v>5.3396531161983812E-2</v>
      </c>
      <c r="J15" s="82">
        <v>5.0999999999999997E-2</v>
      </c>
      <c r="K15" s="82">
        <v>4.5436584846167416E-2</v>
      </c>
      <c r="L15" s="82">
        <v>5.7241546803397679E-2</v>
      </c>
      <c r="M15" s="82">
        <v>5.7491244945296179E-2</v>
      </c>
      <c r="N15" s="82">
        <v>6.4000000000000001E-2</v>
      </c>
      <c r="O15" s="82">
        <v>4.4686663569610652E-2</v>
      </c>
      <c r="P15" s="82"/>
      <c r="Q15" s="82"/>
      <c r="R15" s="141"/>
      <c r="S15" s="455" t="s">
        <v>23</v>
      </c>
      <c r="T15" s="82" t="s">
        <v>23</v>
      </c>
      <c r="U15" s="141" t="s">
        <v>23</v>
      </c>
      <c r="V15" s="141"/>
    </row>
    <row r="16" spans="2:23" s="245" customFormat="1" ht="12.75">
      <c r="B16" s="274" t="s">
        <v>157</v>
      </c>
      <c r="C16" s="82" t="s">
        <v>23</v>
      </c>
      <c r="D16" s="82" t="s">
        <v>23</v>
      </c>
      <c r="E16" s="82" t="s">
        <v>23</v>
      </c>
      <c r="F16" s="82" t="s">
        <v>23</v>
      </c>
      <c r="G16" s="82" t="s">
        <v>23</v>
      </c>
      <c r="H16" s="82" t="s">
        <v>23</v>
      </c>
      <c r="I16" s="82" t="s">
        <v>23</v>
      </c>
      <c r="J16" s="82" t="s">
        <v>23</v>
      </c>
      <c r="K16" s="81">
        <v>65.562255023167538</v>
      </c>
      <c r="L16" s="81">
        <v>60.087518029524865</v>
      </c>
      <c r="M16" s="81">
        <v>104.22636515204771</v>
      </c>
      <c r="N16" s="81">
        <v>134</v>
      </c>
      <c r="O16" s="419">
        <v>157.47368514263323</v>
      </c>
      <c r="P16" s="419"/>
      <c r="Q16" s="419"/>
      <c r="R16" s="420"/>
      <c r="S16" s="455" t="s">
        <v>23</v>
      </c>
      <c r="T16" s="82" t="s">
        <v>23</v>
      </c>
      <c r="U16" s="141" t="s">
        <v>23</v>
      </c>
      <c r="V16" s="141"/>
    </row>
    <row r="17" spans="2:23" s="4" customFormat="1" ht="12.75">
      <c r="B17" s="275" t="s">
        <v>99</v>
      </c>
      <c r="C17" s="256">
        <v>37.1</v>
      </c>
      <c r="D17" s="256">
        <v>35.5</v>
      </c>
      <c r="E17" s="256">
        <v>30</v>
      </c>
      <c r="F17" s="256">
        <v>-88</v>
      </c>
      <c r="G17" s="256">
        <v>22.6776910549872</v>
      </c>
      <c r="H17" s="256">
        <v>11.120999999999995</v>
      </c>
      <c r="I17" s="256">
        <v>6.5660795630063404</v>
      </c>
      <c r="J17" s="256">
        <v>0.63400000000000034</v>
      </c>
      <c r="K17" s="256">
        <v>47.567895290821241</v>
      </c>
      <c r="L17" s="256">
        <v>31.359214573113022</v>
      </c>
      <c r="M17" s="256">
        <v>20.066485844127762</v>
      </c>
      <c r="N17" s="256">
        <v>9</v>
      </c>
      <c r="O17" s="256">
        <v>52.952508388590658</v>
      </c>
      <c r="P17" s="256"/>
      <c r="Q17" s="256"/>
      <c r="R17" s="267"/>
      <c r="S17" s="459">
        <v>14.5</v>
      </c>
      <c r="T17" s="81">
        <v>40.998770617993536</v>
      </c>
      <c r="U17" s="140">
        <v>108</v>
      </c>
      <c r="V17" s="267"/>
    </row>
    <row r="18" spans="2:23" s="245" customFormat="1" ht="13.5" thickBot="1">
      <c r="B18" s="277" t="s">
        <v>101</v>
      </c>
      <c r="C18" s="235">
        <v>0.31440677966101699</v>
      </c>
      <c r="D18" s="235">
        <v>0.27519379844961239</v>
      </c>
      <c r="E18" s="235">
        <v>0.23255813953488372</v>
      </c>
      <c r="F18" s="285">
        <v>-0.6875</v>
      </c>
      <c r="G18" s="235">
        <v>0.16970812698948565</v>
      </c>
      <c r="H18" s="235">
        <v>7.8792988621388352E-2</v>
      </c>
      <c r="I18" s="235">
        <v>4.6237066404286639E-2</v>
      </c>
      <c r="J18" s="235">
        <v>4.3393152916375811E-3</v>
      </c>
      <c r="K18" s="235">
        <v>0.32402544629535862</v>
      </c>
      <c r="L18" s="235">
        <v>0.20737807440299197</v>
      </c>
      <c r="M18" s="235">
        <v>0.13062574247730643</v>
      </c>
      <c r="N18" s="235">
        <v>0.06</v>
      </c>
      <c r="O18" s="235">
        <v>0.34194788540638171</v>
      </c>
      <c r="P18" s="235"/>
      <c r="Q18" s="235"/>
      <c r="R18" s="279"/>
      <c r="S18" s="457">
        <v>2.8769841269841268E-2</v>
      </c>
      <c r="T18" s="235">
        <v>7.2836901277424385E-2</v>
      </c>
      <c r="U18" s="279">
        <v>0.17899999999999999</v>
      </c>
      <c r="V18" s="279"/>
    </row>
    <row r="19" spans="2:23" s="6" customFormat="1" ht="15.75" thickTop="1">
      <c r="C19" s="171"/>
      <c r="D19" s="171"/>
      <c r="E19" s="171"/>
      <c r="F19" s="171"/>
      <c r="G19" s="171"/>
      <c r="H19" s="171"/>
      <c r="I19" s="171"/>
      <c r="J19" s="171"/>
      <c r="K19" s="171"/>
      <c r="L19" s="171"/>
      <c r="M19" s="171"/>
      <c r="N19" s="171"/>
      <c r="O19" s="171"/>
      <c r="P19" s="171"/>
      <c r="Q19" s="171"/>
      <c r="R19" s="171"/>
      <c r="S19" s="171"/>
      <c r="T19" s="171"/>
      <c r="U19" s="171"/>
      <c r="V19" s="171"/>
    </row>
    <row r="20" spans="2:23" s="6" customFormat="1" ht="15.75" thickBot="1">
      <c r="B20" s="49" t="s">
        <v>106</v>
      </c>
      <c r="D20" s="178"/>
    </row>
    <row r="21" spans="2:23" s="2" customFormat="1" ht="14.25" thickTop="1" thickBot="1">
      <c r="B21" s="182" t="s">
        <v>2</v>
      </c>
      <c r="C21" s="46" t="s">
        <v>29</v>
      </c>
      <c r="D21" s="46" t="s">
        <v>30</v>
      </c>
      <c r="E21" s="46" t="s">
        <v>31</v>
      </c>
      <c r="F21" s="46" t="s">
        <v>45</v>
      </c>
      <c r="G21" s="46" t="s">
        <v>69</v>
      </c>
      <c r="H21" s="46" t="s">
        <v>97</v>
      </c>
      <c r="I21" s="46" t="s">
        <v>127</v>
      </c>
      <c r="J21" s="46" t="s">
        <v>129</v>
      </c>
      <c r="K21" s="46" t="s">
        <v>133</v>
      </c>
      <c r="L21" s="46" t="s">
        <v>161</v>
      </c>
      <c r="M21" s="46" t="s">
        <v>164</v>
      </c>
      <c r="N21" s="46" t="s">
        <v>180</v>
      </c>
      <c r="O21" s="46" t="s">
        <v>185</v>
      </c>
      <c r="P21" s="46"/>
      <c r="Q21" s="46"/>
      <c r="R21" s="150"/>
      <c r="S21" s="446" t="s">
        <v>54</v>
      </c>
      <c r="T21" s="46" t="s">
        <v>128</v>
      </c>
      <c r="U21" s="150" t="s">
        <v>181</v>
      </c>
      <c r="V21" s="150"/>
    </row>
    <row r="22" spans="2:23" s="4" customFormat="1" ht="12.75">
      <c r="B22" s="184" t="s">
        <v>47</v>
      </c>
      <c r="C22" s="257">
        <v>9.3000000000000007</v>
      </c>
      <c r="D22" s="257">
        <v>10.1</v>
      </c>
      <c r="E22" s="257">
        <v>10</v>
      </c>
      <c r="F22" s="257">
        <v>9.98</v>
      </c>
      <c r="G22" s="257">
        <v>10.199999999999999</v>
      </c>
      <c r="H22" s="257">
        <v>10.948</v>
      </c>
      <c r="I22" s="257">
        <v>11</v>
      </c>
      <c r="J22" s="257">
        <v>11.324999999999999</v>
      </c>
      <c r="K22" s="257">
        <v>11.428673237</v>
      </c>
      <c r="L22" s="257">
        <v>11.762926568049998</v>
      </c>
      <c r="M22" s="257">
        <v>11.947744559950001</v>
      </c>
      <c r="N22" s="257">
        <v>12</v>
      </c>
      <c r="O22" s="257">
        <v>12.150972770999999</v>
      </c>
      <c r="P22" s="257"/>
      <c r="Q22" s="257"/>
      <c r="R22" s="418"/>
      <c r="S22" s="456">
        <v>39.379999999999995</v>
      </c>
      <c r="T22" s="296">
        <v>43.7</v>
      </c>
      <c r="U22" s="418">
        <v>47.1</v>
      </c>
      <c r="V22" s="418"/>
      <c r="W22" s="263"/>
    </row>
    <row r="23" spans="2:23" s="4" customFormat="1" ht="12.75">
      <c r="B23" s="187" t="s">
        <v>53</v>
      </c>
      <c r="C23" s="257">
        <v>9.3000000000000007</v>
      </c>
      <c r="D23" s="257">
        <v>10</v>
      </c>
      <c r="E23" s="257">
        <v>10</v>
      </c>
      <c r="F23" s="257">
        <v>9.5</v>
      </c>
      <c r="G23" s="257">
        <v>10.199999999999999</v>
      </c>
      <c r="H23" s="257">
        <v>10.805</v>
      </c>
      <c r="I23" s="257">
        <v>10.867000000000001</v>
      </c>
      <c r="J23" s="257">
        <v>11.172000000000001</v>
      </c>
      <c r="K23" s="257">
        <v>11.270530919</v>
      </c>
      <c r="L23" s="257">
        <v>11.60383946905</v>
      </c>
      <c r="M23" s="257">
        <v>11.76249413995</v>
      </c>
      <c r="N23" s="257">
        <v>11.8</v>
      </c>
      <c r="O23" s="257">
        <v>11.992678427</v>
      </c>
      <c r="P23" s="257"/>
      <c r="Q23" s="257"/>
      <c r="R23" s="268"/>
      <c r="S23" s="456">
        <v>38.799999999999997</v>
      </c>
      <c r="T23" s="257">
        <v>43.1</v>
      </c>
      <c r="U23" s="268">
        <v>46.4</v>
      </c>
      <c r="V23" s="268"/>
      <c r="W23" s="263"/>
    </row>
    <row r="24" spans="2:23" s="4" customFormat="1" ht="12.75">
      <c r="B24" s="184" t="s">
        <v>4</v>
      </c>
      <c r="C24" s="85">
        <v>3.8</v>
      </c>
      <c r="D24" s="85">
        <v>3.7</v>
      </c>
      <c r="E24" s="85">
        <v>3.6</v>
      </c>
      <c r="F24" s="85">
        <v>3.36</v>
      </c>
      <c r="G24" s="85">
        <v>4</v>
      </c>
      <c r="H24" s="85">
        <v>4.181</v>
      </c>
      <c r="I24" s="257">
        <v>4.3680000000000003</v>
      </c>
      <c r="J24" s="257">
        <v>4.6189999999999998</v>
      </c>
      <c r="K24" s="257">
        <v>4.6351211689999996</v>
      </c>
      <c r="L24" s="257">
        <v>4.9300393650499998</v>
      </c>
      <c r="M24" s="257">
        <v>5.3394162779499998</v>
      </c>
      <c r="N24" s="257">
        <v>4</v>
      </c>
      <c r="O24" s="257">
        <v>5.499638654</v>
      </c>
      <c r="P24" s="257"/>
      <c r="Q24" s="257"/>
      <c r="R24" s="268"/>
      <c r="S24" s="456">
        <v>14.6</v>
      </c>
      <c r="T24" s="257">
        <v>17</v>
      </c>
      <c r="U24" s="268">
        <v>18.899999999999999</v>
      </c>
      <c r="V24" s="268"/>
      <c r="W24" s="263"/>
    </row>
    <row r="25" spans="2:23" s="4" customFormat="1" ht="12.75">
      <c r="B25" s="184" t="s">
        <v>73</v>
      </c>
      <c r="C25" s="82">
        <v>0.41299999999999998</v>
      </c>
      <c r="D25" s="82">
        <v>0.372</v>
      </c>
      <c r="E25" s="82">
        <v>0.36299999999999999</v>
      </c>
      <c r="F25" s="82">
        <v>0.33700000000000002</v>
      </c>
      <c r="G25" s="82">
        <v>0.37393677664894082</v>
      </c>
      <c r="H25" s="82">
        <v>0.38193142100907645</v>
      </c>
      <c r="I25" s="82">
        <v>0.39709439899300475</v>
      </c>
      <c r="J25" s="82">
        <v>0.40785871964679909</v>
      </c>
      <c r="K25" s="82">
        <v>0.40556948937816584</v>
      </c>
      <c r="L25" s="82">
        <v>0.41911673396319415</v>
      </c>
      <c r="M25" s="82">
        <v>0.44689742496238505</v>
      </c>
      <c r="N25" s="82">
        <v>0.33100000000000002</v>
      </c>
      <c r="O25" s="82">
        <v>0.45260891927316788</v>
      </c>
      <c r="P25" s="82"/>
      <c r="Q25" s="82"/>
      <c r="R25" s="141"/>
      <c r="S25" s="455">
        <v>0.371</v>
      </c>
      <c r="T25" s="82">
        <v>0.38946967790758624</v>
      </c>
      <c r="U25" s="141">
        <v>0.40100000000000002</v>
      </c>
      <c r="V25" s="141"/>
    </row>
    <row r="26" spans="2:23" s="245" customFormat="1" ht="12.75">
      <c r="B26" s="274" t="s">
        <v>56</v>
      </c>
      <c r="C26" s="82" t="s">
        <v>23</v>
      </c>
      <c r="D26" s="82" t="s">
        <v>23</v>
      </c>
      <c r="E26" s="82" t="s">
        <v>23</v>
      </c>
      <c r="F26" s="82" t="s">
        <v>23</v>
      </c>
      <c r="G26" s="82" t="s">
        <v>23</v>
      </c>
      <c r="H26" s="82" t="s">
        <v>23</v>
      </c>
      <c r="I26" s="82" t="s">
        <v>23</v>
      </c>
      <c r="J26" s="82" t="s">
        <v>23</v>
      </c>
      <c r="K26" s="257">
        <v>0.93200565699999993</v>
      </c>
      <c r="L26" s="343">
        <v>2.4676626010000002</v>
      </c>
      <c r="M26" s="343">
        <v>3.7788454328087804</v>
      </c>
      <c r="N26" s="343">
        <v>3.3</v>
      </c>
      <c r="O26" s="257">
        <v>1.3432267533186166</v>
      </c>
      <c r="P26" s="257"/>
      <c r="Q26" s="257"/>
      <c r="R26" s="268"/>
      <c r="S26" s="455" t="s">
        <v>23</v>
      </c>
      <c r="T26" s="82" t="s">
        <v>23</v>
      </c>
      <c r="U26" s="462">
        <v>10.5</v>
      </c>
      <c r="V26" s="268"/>
    </row>
    <row r="27" spans="2:23" s="245" customFormat="1" ht="12.75">
      <c r="B27" s="274" t="s">
        <v>100</v>
      </c>
      <c r="C27" s="82" t="s">
        <v>23</v>
      </c>
      <c r="D27" s="82" t="s">
        <v>23</v>
      </c>
      <c r="E27" s="82" t="s">
        <v>23</v>
      </c>
      <c r="F27" s="82" t="s">
        <v>23</v>
      </c>
      <c r="G27" s="82" t="s">
        <v>23</v>
      </c>
      <c r="H27" s="82" t="s">
        <v>23</v>
      </c>
      <c r="I27" s="82" t="s">
        <v>23</v>
      </c>
      <c r="J27" s="82" t="s">
        <v>23</v>
      </c>
      <c r="K27" s="257">
        <v>0.93200565699999993</v>
      </c>
      <c r="L27" s="343">
        <v>2.4676626010000002</v>
      </c>
      <c r="M27" s="343">
        <v>3.7788454328087804</v>
      </c>
      <c r="N27" s="343">
        <v>3.3</v>
      </c>
      <c r="O27" s="257">
        <v>1.3432267533186166</v>
      </c>
      <c r="P27" s="257"/>
      <c r="Q27" s="257"/>
      <c r="R27" s="268"/>
      <c r="S27" s="455" t="s">
        <v>23</v>
      </c>
      <c r="T27" s="82" t="s">
        <v>23</v>
      </c>
      <c r="U27" s="462">
        <v>10.5</v>
      </c>
      <c r="V27" s="268"/>
    </row>
    <row r="28" spans="2:23" s="4" customFormat="1" ht="12.75" customHeight="1">
      <c r="B28" s="184" t="s">
        <v>57</v>
      </c>
      <c r="C28" s="107">
        <v>0.19500000000000001</v>
      </c>
      <c r="D28" s="107">
        <v>0.22</v>
      </c>
      <c r="E28" s="107">
        <v>0.28999999999999998</v>
      </c>
      <c r="F28" s="107">
        <v>0.31</v>
      </c>
      <c r="G28" s="107">
        <v>0.3</v>
      </c>
      <c r="H28" s="107">
        <v>0.39</v>
      </c>
      <c r="I28" s="107">
        <v>0.49</v>
      </c>
      <c r="J28" s="107">
        <v>0.57999999999999996</v>
      </c>
      <c r="K28" s="107">
        <v>0.66807312900000004</v>
      </c>
      <c r="L28" s="107">
        <v>0.72651949500000002</v>
      </c>
      <c r="M28" s="107">
        <v>0.89316836899999996</v>
      </c>
      <c r="N28" s="107">
        <v>0.96</v>
      </c>
      <c r="O28" s="107">
        <v>1.0676905999999999</v>
      </c>
      <c r="P28" s="107"/>
      <c r="Q28" s="107"/>
      <c r="R28" s="386"/>
      <c r="S28" s="463">
        <v>1.0150000000000001</v>
      </c>
      <c r="T28" s="107">
        <v>1.7599999999999998</v>
      </c>
      <c r="U28" s="386">
        <v>3.25</v>
      </c>
      <c r="V28" s="268"/>
    </row>
    <row r="29" spans="2:23" s="4" customFormat="1" ht="12.75">
      <c r="B29" s="184" t="s">
        <v>114</v>
      </c>
      <c r="C29" s="257">
        <v>25.920999999999999</v>
      </c>
      <c r="D29" s="257">
        <v>27.076000000000001</v>
      </c>
      <c r="E29" s="257">
        <v>28.100999999999999</v>
      </c>
      <c r="F29" s="257">
        <v>28.838000000000001</v>
      </c>
      <c r="G29" s="257">
        <v>29.366</v>
      </c>
      <c r="H29" s="257">
        <v>29.751000000000001</v>
      </c>
      <c r="I29" s="257">
        <v>30.218</v>
      </c>
      <c r="J29" s="257">
        <v>30.789000000000001</v>
      </c>
      <c r="K29" s="257">
        <v>31.805057000000001</v>
      </c>
      <c r="L29" s="257">
        <v>32.049366999999997</v>
      </c>
      <c r="M29" s="257">
        <v>32.317163999999998</v>
      </c>
      <c r="N29" s="257">
        <v>32.299999999999997</v>
      </c>
      <c r="O29" s="257">
        <v>31.575209999999998</v>
      </c>
      <c r="P29" s="257"/>
      <c r="Q29" s="257"/>
      <c r="R29" s="268"/>
      <c r="S29" s="456">
        <v>28.837987000000002</v>
      </c>
      <c r="T29" s="257">
        <v>30.789000000000001</v>
      </c>
      <c r="U29" s="268">
        <v>32.299999999999997</v>
      </c>
      <c r="V29" s="268"/>
    </row>
    <row r="30" spans="2:23" s="4" customFormat="1" ht="12.75">
      <c r="B30" s="184" t="s">
        <v>51</v>
      </c>
      <c r="C30" s="81">
        <v>119</v>
      </c>
      <c r="D30" s="81">
        <v>125.9</v>
      </c>
      <c r="E30" s="81">
        <v>120.6</v>
      </c>
      <c r="F30" s="81">
        <v>110</v>
      </c>
      <c r="G30" s="81">
        <v>116.74</v>
      </c>
      <c r="H30" s="81">
        <v>121.15300000000001</v>
      </c>
      <c r="I30" s="81">
        <v>119.69499999999999</v>
      </c>
      <c r="J30" s="81">
        <v>121.702</v>
      </c>
      <c r="K30" s="81">
        <v>119.40087493615408</v>
      </c>
      <c r="L30" s="81">
        <v>120.44428669030042</v>
      </c>
      <c r="M30" s="81">
        <v>120.83866834406017</v>
      </c>
      <c r="N30" s="81">
        <v>121</v>
      </c>
      <c r="O30" s="81">
        <v>124.4600743672343</v>
      </c>
      <c r="P30" s="81"/>
      <c r="Q30" s="81"/>
      <c r="R30" s="140"/>
      <c r="S30" s="454" t="s">
        <v>23</v>
      </c>
      <c r="T30" s="81" t="s">
        <v>23</v>
      </c>
      <c r="U30" s="140" t="s">
        <v>23</v>
      </c>
      <c r="V30" s="140"/>
    </row>
    <row r="31" spans="2:23" s="4" customFormat="1" ht="12.75">
      <c r="B31" s="274" t="s">
        <v>186</v>
      </c>
      <c r="C31" s="81">
        <v>175</v>
      </c>
      <c r="D31" s="81">
        <v>198</v>
      </c>
      <c r="E31" s="81">
        <v>189</v>
      </c>
      <c r="F31" s="81">
        <v>183</v>
      </c>
      <c r="G31" s="81">
        <v>188</v>
      </c>
      <c r="H31" s="81">
        <v>201.02199999999999</v>
      </c>
      <c r="I31" s="81">
        <v>199.81700000000001</v>
      </c>
      <c r="J31" s="81">
        <v>186.131</v>
      </c>
      <c r="K31" s="81">
        <v>295.1543358334593</v>
      </c>
      <c r="L31" s="81">
        <v>300.48990571364118</v>
      </c>
      <c r="M31" s="81">
        <v>308.70836981034267</v>
      </c>
      <c r="N31" s="81">
        <v>305.17681534380569</v>
      </c>
      <c r="O31" s="81">
        <v>311.42087196442571</v>
      </c>
      <c r="P31" s="81"/>
      <c r="Q31" s="81"/>
      <c r="R31" s="140"/>
      <c r="S31" s="454" t="s">
        <v>23</v>
      </c>
      <c r="T31" s="81" t="s">
        <v>23</v>
      </c>
      <c r="U31" s="140" t="s">
        <v>23</v>
      </c>
      <c r="V31" s="140"/>
    </row>
    <row r="32" spans="2:23" s="245" customFormat="1" ht="12.75">
      <c r="B32" s="274" t="s">
        <v>84</v>
      </c>
      <c r="C32" s="82">
        <v>6.6000000000000003E-2</v>
      </c>
      <c r="D32" s="82">
        <v>3.9E-2</v>
      </c>
      <c r="E32" s="82">
        <v>5.0999999999999997E-2</v>
      </c>
      <c r="F32" s="82">
        <v>6.9000000000000006E-2</v>
      </c>
      <c r="G32" s="82">
        <v>6.3151617720764996E-2</v>
      </c>
      <c r="H32" s="82">
        <v>5.2494922548620503E-2</v>
      </c>
      <c r="I32" s="82">
        <v>5.3396531161983812E-2</v>
      </c>
      <c r="J32" s="82">
        <v>5.0999999999999997E-2</v>
      </c>
      <c r="K32" s="82">
        <v>4.5436584846167416E-2</v>
      </c>
      <c r="L32" s="82">
        <v>5.7241546803397679E-2</v>
      </c>
      <c r="M32" s="82">
        <v>5.7491244945296179E-2</v>
      </c>
      <c r="N32" s="82">
        <v>6.4000000000000001E-2</v>
      </c>
      <c r="O32" s="82">
        <v>4.4686663569610652E-2</v>
      </c>
      <c r="P32" s="82"/>
      <c r="Q32" s="82"/>
      <c r="R32" s="141"/>
      <c r="S32" s="454" t="s">
        <v>23</v>
      </c>
      <c r="T32" s="81" t="s">
        <v>23</v>
      </c>
      <c r="U32" s="140" t="s">
        <v>23</v>
      </c>
      <c r="V32" s="141"/>
    </row>
    <row r="33" spans="2:22" s="4" customFormat="1" ht="13.5" thickBot="1">
      <c r="B33" s="195" t="s">
        <v>157</v>
      </c>
      <c r="C33" s="109" t="s">
        <v>23</v>
      </c>
      <c r="D33" s="109" t="s">
        <v>23</v>
      </c>
      <c r="E33" s="109" t="s">
        <v>23</v>
      </c>
      <c r="F33" s="109" t="s">
        <v>23</v>
      </c>
      <c r="G33" s="109" t="s">
        <v>23</v>
      </c>
      <c r="H33" s="109" t="s">
        <v>23</v>
      </c>
      <c r="I33" s="109" t="s">
        <v>23</v>
      </c>
      <c r="J33" s="109" t="s">
        <v>23</v>
      </c>
      <c r="K33" s="387">
        <v>65.562255023167538</v>
      </c>
      <c r="L33" s="387">
        <v>60.087518029524865</v>
      </c>
      <c r="M33" s="387">
        <v>104.22636515204771</v>
      </c>
      <c r="N33" s="387">
        <v>134</v>
      </c>
      <c r="O33" s="387">
        <v>157.47368514263323</v>
      </c>
      <c r="P33" s="387"/>
      <c r="Q33" s="387"/>
      <c r="R33" s="417"/>
      <c r="S33" s="458" t="s">
        <v>23</v>
      </c>
      <c r="T33" s="109" t="s">
        <v>23</v>
      </c>
      <c r="U33" s="151" t="s">
        <v>23</v>
      </c>
      <c r="V33" s="151"/>
    </row>
    <row r="34" spans="2:22" ht="15.75" thickTop="1">
      <c r="B34" s="518" t="s">
        <v>240</v>
      </c>
      <c r="C34" s="518"/>
      <c r="D34" s="518"/>
      <c r="E34" s="518"/>
      <c r="H34" s="6"/>
      <c r="I34" s="310"/>
      <c r="J34" s="310"/>
      <c r="K34" s="310"/>
      <c r="L34" s="310"/>
      <c r="M34" s="310"/>
      <c r="N34" s="310"/>
      <c r="O34" s="310"/>
      <c r="P34" s="310"/>
      <c r="Q34" s="310"/>
      <c r="R34" s="310"/>
      <c r="S34" s="6"/>
      <c r="T34" s="6"/>
      <c r="U34" s="6"/>
      <c r="V34" s="6"/>
    </row>
    <row r="35" spans="2:22"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16"/>
      <c r="T35" s="16"/>
      <c r="U35" s="6"/>
      <c r="V35" s="6"/>
    </row>
    <row r="36" spans="2:22"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2:22">
      <c r="H37" s="16"/>
      <c r="I37" s="305"/>
      <c r="J37" s="305"/>
      <c r="K37" s="305"/>
      <c r="L37" s="305"/>
      <c r="M37" s="305"/>
      <c r="N37" s="305"/>
      <c r="O37" s="305"/>
      <c r="P37" s="305"/>
      <c r="Q37" s="305"/>
      <c r="R37" s="305"/>
      <c r="S37" s="304"/>
      <c r="T37" s="304"/>
      <c r="U37" s="6"/>
      <c r="V37" s="6"/>
    </row>
    <row r="38" spans="2:22">
      <c r="I38" s="304"/>
      <c r="J38" s="304"/>
      <c r="K38" s="304"/>
      <c r="L38" s="304"/>
      <c r="M38" s="304"/>
      <c r="N38" s="304"/>
      <c r="O38" s="304"/>
      <c r="P38" s="304"/>
      <c r="Q38" s="304"/>
      <c r="R38" s="304"/>
      <c r="S38" s="304"/>
      <c r="T38" s="304"/>
      <c r="U38" s="6"/>
      <c r="V38" s="6"/>
    </row>
    <row r="39" spans="2:22">
      <c r="I39" s="308"/>
      <c r="J39" s="308"/>
      <c r="K39" s="308"/>
      <c r="L39" s="308"/>
      <c r="M39" s="308"/>
      <c r="N39" s="308"/>
      <c r="O39" s="308"/>
      <c r="P39" s="308"/>
      <c r="Q39" s="308"/>
      <c r="R39" s="308"/>
      <c r="S39" s="308"/>
      <c r="T39" s="308"/>
      <c r="U39" s="6"/>
      <c r="V39" s="6"/>
    </row>
    <row r="40" spans="2:22"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2:22">
      <c r="I41" s="309"/>
      <c r="J41" s="309"/>
      <c r="K41" s="309"/>
      <c r="L41" s="309"/>
      <c r="M41" s="309"/>
      <c r="N41" s="309"/>
      <c r="O41" s="309"/>
      <c r="P41" s="309"/>
      <c r="Q41" s="309"/>
      <c r="R41" s="309"/>
    </row>
    <row r="42" spans="2:22">
      <c r="I42" s="308"/>
      <c r="J42" s="308"/>
      <c r="K42" s="308"/>
      <c r="L42" s="308"/>
      <c r="M42" s="308"/>
      <c r="N42" s="308"/>
      <c r="O42" s="308"/>
      <c r="P42" s="308"/>
      <c r="Q42" s="308"/>
      <c r="R42" s="308"/>
    </row>
  </sheetData>
  <hyperlinks>
    <hyperlink ref="B2" location="Index!A1" display="index page"/>
  </hyperlinks>
  <pageMargins left="0.7" right="0.7" top="0.75" bottom="0.75" header="0.3" footer="0.3"/>
  <pageSetup paperSize="9" scale="5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S56"/>
  <sheetViews>
    <sheetView showGridLines="0" tabSelected="1" view="pageBreakPreview" zoomScale="80" zoomScaleNormal="90" zoomScaleSheetLayoutView="80" workbookViewId="0">
      <pane xSplit="2" ySplit="4" topLeftCell="C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3" width="10.5703125" style="1" customWidth="1" outlineLevel="1" collapsed="1"/>
    <col min="4" max="6" width="10.5703125" style="1" customWidth="1" outlineLevel="1"/>
    <col min="7" max="8" width="10.5703125" style="1" customWidth="1"/>
    <col min="9" max="18" width="10.5703125" style="244" customWidth="1"/>
    <col min="19" max="19" width="10.5703125" style="244" customWidth="1" outlineLevel="1"/>
    <col min="20" max="188" width="9.140625" style="1"/>
    <col min="189" max="189" width="55.7109375" style="1" customWidth="1"/>
    <col min="190" max="197" width="9.7109375" style="1" customWidth="1"/>
    <col min="198" max="16384" width="9.140625" style="1"/>
  </cols>
  <sheetData>
    <row r="1" spans="2:19" s="19" customFormat="1" ht="18">
      <c r="B1" s="36" t="s">
        <v>11</v>
      </c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56"/>
      <c r="O1" s="56"/>
      <c r="P1" s="56"/>
      <c r="Q1" s="56"/>
      <c r="R1" s="56"/>
      <c r="S1" s="56"/>
    </row>
    <row r="2" spans="2:19" s="19" customFormat="1">
      <c r="B2" s="37" t="s">
        <v>20</v>
      </c>
      <c r="C2" s="32"/>
      <c r="D2" s="32"/>
      <c r="E2" s="32"/>
      <c r="F2" s="32"/>
      <c r="G2" s="32"/>
      <c r="H2" s="32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</row>
    <row r="3" spans="2:19" ht="13.5" thickBot="1">
      <c r="B3" s="49" t="s">
        <v>102</v>
      </c>
      <c r="C3" s="14"/>
      <c r="D3" s="14"/>
      <c r="E3" s="14"/>
      <c r="F3" s="14"/>
      <c r="G3" s="14"/>
      <c r="H3" s="14"/>
      <c r="I3" s="249"/>
      <c r="J3" s="249"/>
      <c r="K3" s="249"/>
      <c r="L3" s="249"/>
      <c r="M3" s="249"/>
      <c r="N3" s="249"/>
      <c r="O3" s="249"/>
      <c r="P3" s="249"/>
      <c r="Q3" s="249"/>
      <c r="R3" s="249"/>
      <c r="S3" s="249"/>
    </row>
    <row r="4" spans="2:19" s="2" customFormat="1" ht="14.25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446" t="s">
        <v>54</v>
      </c>
      <c r="Q4" s="46" t="s">
        <v>128</v>
      </c>
      <c r="R4" s="150" t="s">
        <v>181</v>
      </c>
    </row>
    <row r="5" spans="2:19" s="20" customFormat="1">
      <c r="B5" s="184" t="s">
        <v>47</v>
      </c>
      <c r="C5" s="81">
        <v>395.6</v>
      </c>
      <c r="D5" s="81">
        <v>400.5</v>
      </c>
      <c r="E5" s="81">
        <v>420</v>
      </c>
      <c r="F5" s="81">
        <v>394</v>
      </c>
      <c r="G5" s="81">
        <v>335</v>
      </c>
      <c r="H5" s="81">
        <v>259</v>
      </c>
      <c r="I5" s="81">
        <v>252</v>
      </c>
      <c r="J5" s="81">
        <v>216</v>
      </c>
      <c r="K5" s="81">
        <v>151</v>
      </c>
      <c r="L5" s="81">
        <v>154</v>
      </c>
      <c r="M5" s="81">
        <v>166</v>
      </c>
      <c r="N5" s="81">
        <v>152</v>
      </c>
      <c r="O5" s="81">
        <v>135.68544453000004</v>
      </c>
      <c r="P5" s="454">
        <v>1611</v>
      </c>
      <c r="Q5" s="81">
        <v>1062</v>
      </c>
      <c r="R5" s="140">
        <v>622</v>
      </c>
      <c r="S5" s="264"/>
    </row>
    <row r="6" spans="2:19" s="20" customFormat="1">
      <c r="B6" s="184" t="s">
        <v>4</v>
      </c>
      <c r="C6" s="81">
        <v>193.9</v>
      </c>
      <c r="D6" s="81">
        <v>192.2</v>
      </c>
      <c r="E6" s="81">
        <v>208.4</v>
      </c>
      <c r="F6" s="81">
        <v>186</v>
      </c>
      <c r="G6" s="81">
        <v>162</v>
      </c>
      <c r="H6" s="81">
        <v>115</v>
      </c>
      <c r="I6" s="81">
        <v>114</v>
      </c>
      <c r="J6" s="81">
        <v>92</v>
      </c>
      <c r="K6" s="81">
        <v>63</v>
      </c>
      <c r="L6" s="81">
        <v>70</v>
      </c>
      <c r="M6" s="81">
        <v>84</v>
      </c>
      <c r="N6" s="81">
        <v>75</v>
      </c>
      <c r="O6" s="81">
        <v>71.355716250000015</v>
      </c>
      <c r="P6" s="454">
        <v>780.5</v>
      </c>
      <c r="Q6" s="81">
        <v>483</v>
      </c>
      <c r="R6" s="140">
        <v>292</v>
      </c>
      <c r="S6" s="264"/>
    </row>
    <row r="7" spans="2:19" s="20" customFormat="1">
      <c r="B7" s="184" t="s">
        <v>73</v>
      </c>
      <c r="C7" s="82">
        <v>0.49</v>
      </c>
      <c r="D7" s="82">
        <v>0.48</v>
      </c>
      <c r="E7" s="82">
        <v>0.496</v>
      </c>
      <c r="F7" s="82">
        <v>0.47199999999999998</v>
      </c>
      <c r="G7" s="82">
        <v>0.48643919993294965</v>
      </c>
      <c r="H7" s="82">
        <v>0.44464626393938866</v>
      </c>
      <c r="I7" s="82">
        <v>0.45407029040573477</v>
      </c>
      <c r="J7" s="82">
        <v>0.42725890237726877</v>
      </c>
      <c r="K7" s="82">
        <v>0.41299999999999998</v>
      </c>
      <c r="L7" s="82">
        <v>0.45600000000000002</v>
      </c>
      <c r="M7" s="82">
        <v>0.51</v>
      </c>
      <c r="N7" s="82">
        <v>0.49099999999999999</v>
      </c>
      <c r="O7" s="82">
        <v>0.52589072097724732</v>
      </c>
      <c r="P7" s="455">
        <v>0.48499999999999999</v>
      </c>
      <c r="Q7" s="82">
        <v>0.4518027961736571</v>
      </c>
      <c r="R7" s="141">
        <v>0.47</v>
      </c>
    </row>
    <row r="8" spans="2:19" s="20" customFormat="1">
      <c r="B8" s="184" t="s">
        <v>56</v>
      </c>
      <c r="C8" s="81">
        <v>41.9</v>
      </c>
      <c r="D8" s="81">
        <v>47.9</v>
      </c>
      <c r="E8" s="81">
        <v>65.7</v>
      </c>
      <c r="F8" s="81">
        <v>56</v>
      </c>
      <c r="G8" s="81">
        <v>35</v>
      </c>
      <c r="H8" s="81">
        <v>30</v>
      </c>
      <c r="I8" s="81">
        <v>35</v>
      </c>
      <c r="J8" s="81">
        <v>37.1</v>
      </c>
      <c r="K8" s="81">
        <v>44.845536657302702</v>
      </c>
      <c r="L8" s="81">
        <v>178.40229317774174</v>
      </c>
      <c r="M8" s="81">
        <v>38.319621726993567</v>
      </c>
      <c r="N8" s="81">
        <v>38</v>
      </c>
      <c r="O8" s="81">
        <v>10.061905450662433</v>
      </c>
      <c r="P8" s="454">
        <v>211.5</v>
      </c>
      <c r="Q8" s="81">
        <v>137.1</v>
      </c>
      <c r="R8" s="140">
        <v>298</v>
      </c>
      <c r="S8" s="264"/>
    </row>
    <row r="9" spans="2:19" s="20" customFormat="1">
      <c r="B9" s="184" t="s">
        <v>242</v>
      </c>
      <c r="C9" s="81">
        <v>41.9</v>
      </c>
      <c r="D9" s="81">
        <v>47.9</v>
      </c>
      <c r="E9" s="81">
        <v>65.7</v>
      </c>
      <c r="F9" s="81">
        <v>56</v>
      </c>
      <c r="G9" s="81">
        <v>35</v>
      </c>
      <c r="H9" s="81">
        <v>30</v>
      </c>
      <c r="I9" s="81">
        <v>35</v>
      </c>
      <c r="J9" s="81">
        <v>37.1</v>
      </c>
      <c r="K9" s="81">
        <v>32.077592029157465</v>
      </c>
      <c r="L9" s="81">
        <v>54.039818452741777</v>
      </c>
      <c r="M9" s="81">
        <v>35.807651817217206</v>
      </c>
      <c r="N9" s="81">
        <v>38</v>
      </c>
      <c r="O9" s="81">
        <v>9.4839059372374184</v>
      </c>
      <c r="P9" s="454">
        <v>211.5</v>
      </c>
      <c r="Q9" s="81">
        <v>137.1</v>
      </c>
      <c r="R9" s="140">
        <v>160</v>
      </c>
      <c r="S9" s="264"/>
    </row>
    <row r="10" spans="2:19" s="20" customFormat="1">
      <c r="B10" s="184" t="s">
        <v>99</v>
      </c>
      <c r="C10" s="81">
        <v>152</v>
      </c>
      <c r="D10" s="81">
        <v>144.29999999999998</v>
      </c>
      <c r="E10" s="81">
        <v>142.69999999999999</v>
      </c>
      <c r="F10" s="81">
        <v>130</v>
      </c>
      <c r="G10" s="81">
        <v>127</v>
      </c>
      <c r="H10" s="81">
        <v>85</v>
      </c>
      <c r="I10" s="81">
        <v>79</v>
      </c>
      <c r="J10" s="81">
        <v>55</v>
      </c>
      <c r="K10" s="81">
        <v>30.922407970842535</v>
      </c>
      <c r="L10" s="81">
        <v>15.960181547258223</v>
      </c>
      <c r="M10" s="81">
        <v>48.192348182782794</v>
      </c>
      <c r="N10" s="81">
        <v>37</v>
      </c>
      <c r="O10" s="81">
        <v>61.871810312762598</v>
      </c>
      <c r="P10" s="454">
        <v>569</v>
      </c>
      <c r="Q10" s="81">
        <v>346</v>
      </c>
      <c r="R10" s="140">
        <v>133</v>
      </c>
      <c r="S10" s="264"/>
    </row>
    <row r="11" spans="2:19" s="251" customFormat="1">
      <c r="B11" s="274" t="s">
        <v>101</v>
      </c>
      <c r="C11" s="258">
        <v>0.38422649140546006</v>
      </c>
      <c r="D11" s="258">
        <v>0.36029962546816474</v>
      </c>
      <c r="E11" s="258">
        <v>0.33976190476190471</v>
      </c>
      <c r="F11" s="258">
        <v>0.32994923857868019</v>
      </c>
      <c r="G11" s="258">
        <v>0.37910447761194027</v>
      </c>
      <c r="H11" s="258">
        <v>0.3281853281853282</v>
      </c>
      <c r="I11" s="258">
        <v>0.31349206349206349</v>
      </c>
      <c r="J11" s="258">
        <v>0.24472948526009694</v>
      </c>
      <c r="K11" s="258">
        <v>0.20478415874730155</v>
      </c>
      <c r="L11" s="258">
        <v>0.10363754251466378</v>
      </c>
      <c r="M11" s="258">
        <v>0.2903153504986915</v>
      </c>
      <c r="N11" s="258">
        <v>0.24099999999999999</v>
      </c>
      <c r="O11" s="258">
        <v>0.45599445487377055</v>
      </c>
      <c r="P11" s="464">
        <v>0.35319677219118562</v>
      </c>
      <c r="Q11" s="258">
        <v>0.31628139619654977</v>
      </c>
      <c r="R11" s="269">
        <v>0.20530000000000001</v>
      </c>
    </row>
    <row r="12" spans="2:19" s="20" customFormat="1">
      <c r="B12" s="184"/>
      <c r="C12" s="85"/>
      <c r="D12" s="85"/>
      <c r="E12" s="85"/>
      <c r="F12" s="85"/>
      <c r="G12" s="85"/>
      <c r="H12" s="85"/>
      <c r="I12" s="257"/>
      <c r="J12" s="257"/>
      <c r="K12" s="257"/>
      <c r="L12" s="257"/>
      <c r="M12" s="257"/>
      <c r="N12" s="257"/>
      <c r="O12" s="257"/>
      <c r="P12" s="456"/>
      <c r="Q12" s="257"/>
      <c r="R12" s="268"/>
    </row>
    <row r="13" spans="2:19" s="20" customFormat="1" ht="13.5" thickBot="1">
      <c r="B13" s="196" t="s">
        <v>2</v>
      </c>
      <c r="C13" s="111" t="s">
        <v>29</v>
      </c>
      <c r="D13" s="111" t="s">
        <v>30</v>
      </c>
      <c r="E13" s="111" t="s">
        <v>31</v>
      </c>
      <c r="F13" s="111" t="s">
        <v>45</v>
      </c>
      <c r="G13" s="111" t="s">
        <v>69</v>
      </c>
      <c r="H13" s="111" t="s">
        <v>97</v>
      </c>
      <c r="I13" s="111" t="s">
        <v>127</v>
      </c>
      <c r="J13" s="111" t="s">
        <v>129</v>
      </c>
      <c r="K13" s="111" t="s">
        <v>133</v>
      </c>
      <c r="L13" s="111" t="s">
        <v>161</v>
      </c>
      <c r="M13" s="111" t="s">
        <v>164</v>
      </c>
      <c r="N13" s="111" t="s">
        <v>180</v>
      </c>
      <c r="O13" s="204" t="s">
        <v>185</v>
      </c>
      <c r="P13" s="465" t="s">
        <v>54</v>
      </c>
      <c r="Q13" s="111" t="s">
        <v>128</v>
      </c>
      <c r="R13" s="466" t="s">
        <v>181</v>
      </c>
    </row>
    <row r="14" spans="2:19" s="20" customFormat="1">
      <c r="B14" s="184" t="s">
        <v>49</v>
      </c>
      <c r="C14" s="81">
        <v>362.4</v>
      </c>
      <c r="D14" s="81">
        <v>367.4</v>
      </c>
      <c r="E14" s="81">
        <v>384</v>
      </c>
      <c r="F14" s="81">
        <v>359</v>
      </c>
      <c r="G14" s="81">
        <v>305</v>
      </c>
      <c r="H14" s="81">
        <v>236</v>
      </c>
      <c r="I14" s="81">
        <v>232</v>
      </c>
      <c r="J14" s="81">
        <v>200</v>
      </c>
      <c r="K14" s="81">
        <v>140</v>
      </c>
      <c r="L14" s="81">
        <v>143</v>
      </c>
      <c r="M14" s="81">
        <v>155</v>
      </c>
      <c r="N14" s="81">
        <v>141</v>
      </c>
      <c r="O14" s="81">
        <v>125.60163195</v>
      </c>
      <c r="P14" s="454">
        <v>1472.8</v>
      </c>
      <c r="Q14" s="81">
        <v>973</v>
      </c>
      <c r="R14" s="140">
        <v>578</v>
      </c>
      <c r="S14" s="264"/>
    </row>
    <row r="15" spans="2:19" s="20" customFormat="1">
      <c r="B15" s="187" t="s">
        <v>53</v>
      </c>
      <c r="C15" s="81">
        <v>355</v>
      </c>
      <c r="D15" s="81">
        <v>360</v>
      </c>
      <c r="E15" s="81">
        <v>376</v>
      </c>
      <c r="F15" s="81">
        <v>357</v>
      </c>
      <c r="G15" s="81">
        <v>305</v>
      </c>
      <c r="H15" s="81">
        <v>235</v>
      </c>
      <c r="I15" s="81">
        <v>231</v>
      </c>
      <c r="J15" s="81">
        <v>199</v>
      </c>
      <c r="K15" s="81">
        <v>139</v>
      </c>
      <c r="L15" s="81">
        <v>142</v>
      </c>
      <c r="M15" s="81">
        <v>154</v>
      </c>
      <c r="N15" s="81">
        <v>140</v>
      </c>
      <c r="O15" s="81">
        <v>125.2140344</v>
      </c>
      <c r="P15" s="454">
        <v>1448</v>
      </c>
      <c r="Q15" s="81">
        <v>970</v>
      </c>
      <c r="R15" s="140">
        <v>576</v>
      </c>
      <c r="S15" s="264"/>
    </row>
    <row r="16" spans="2:19" s="20" customFormat="1">
      <c r="B16" s="197" t="s">
        <v>57</v>
      </c>
      <c r="C16" s="257">
        <v>26.4</v>
      </c>
      <c r="D16" s="257">
        <v>27</v>
      </c>
      <c r="E16" s="257">
        <v>29.3</v>
      </c>
      <c r="F16" s="257">
        <v>29.9</v>
      </c>
      <c r="G16" s="257">
        <v>27.6</v>
      </c>
      <c r="H16" s="257">
        <v>20.5</v>
      </c>
      <c r="I16" s="257">
        <v>19.5</v>
      </c>
      <c r="J16" s="257">
        <v>17.8</v>
      </c>
      <c r="K16" s="257">
        <v>14</v>
      </c>
      <c r="L16" s="257">
        <v>14</v>
      </c>
      <c r="M16" s="257">
        <v>19</v>
      </c>
      <c r="N16" s="257">
        <v>19.7</v>
      </c>
      <c r="O16" s="257">
        <v>19.348679480000001</v>
      </c>
      <c r="P16" s="456">
        <v>112.6</v>
      </c>
      <c r="Q16" s="81">
        <v>85.399999999999991</v>
      </c>
      <c r="R16" s="140">
        <v>66.400000000000006</v>
      </c>
      <c r="S16" s="264"/>
    </row>
    <row r="17" spans="2:19" s="20" customFormat="1">
      <c r="B17" s="184" t="s">
        <v>114</v>
      </c>
      <c r="C17" s="242">
        <v>26.323</v>
      </c>
      <c r="D17" s="242">
        <v>25.622</v>
      </c>
      <c r="E17" s="242">
        <v>25.905000000000001</v>
      </c>
      <c r="F17" s="242">
        <v>25.756</v>
      </c>
      <c r="G17" s="242">
        <v>25.562999999999999</v>
      </c>
      <c r="H17" s="242">
        <v>25.350999999999999</v>
      </c>
      <c r="I17" s="242">
        <v>26.329000000000001</v>
      </c>
      <c r="J17" s="242">
        <v>26.23</v>
      </c>
      <c r="K17" s="242">
        <v>26.146151000000042</v>
      </c>
      <c r="L17" s="242">
        <v>26.05547000000006</v>
      </c>
      <c r="M17" s="242">
        <v>25.732944999999997</v>
      </c>
      <c r="N17" s="242">
        <v>25.4</v>
      </c>
      <c r="O17" s="257">
        <v>25.326093</v>
      </c>
      <c r="P17" s="467">
        <v>25.755704000000001</v>
      </c>
      <c r="Q17" s="242">
        <v>26.23</v>
      </c>
      <c r="R17" s="241">
        <v>25.4</v>
      </c>
    </row>
    <row r="18" spans="2:19" s="20" customFormat="1">
      <c r="B18" s="184" t="s">
        <v>58</v>
      </c>
      <c r="C18" s="85">
        <v>4.5999999999999996</v>
      </c>
      <c r="D18" s="85">
        <v>4.5999999999999996</v>
      </c>
      <c r="E18" s="85">
        <v>4.8</v>
      </c>
      <c r="F18" s="85">
        <v>4.57</v>
      </c>
      <c r="G18" s="85">
        <v>3.9</v>
      </c>
      <c r="H18" s="85">
        <v>3.1</v>
      </c>
      <c r="I18" s="257">
        <v>3</v>
      </c>
      <c r="J18" s="257">
        <v>2.5</v>
      </c>
      <c r="K18" s="257">
        <v>1.7600678783388168</v>
      </c>
      <c r="L18" s="257">
        <v>1.7940726329807488</v>
      </c>
      <c r="M18" s="257">
        <v>1.9447468658772407</v>
      </c>
      <c r="N18" s="257">
        <v>1.8</v>
      </c>
      <c r="O18" s="257">
        <v>1.6282457370643517</v>
      </c>
      <c r="P18" s="456" t="s">
        <v>23</v>
      </c>
      <c r="Q18" s="257" t="s">
        <v>23</v>
      </c>
      <c r="R18" s="268" t="s">
        <v>23</v>
      </c>
    </row>
    <row r="19" spans="2:19" s="20" customFormat="1">
      <c r="B19" s="184" t="s">
        <v>83</v>
      </c>
      <c r="C19" s="110">
        <v>483.6</v>
      </c>
      <c r="D19" s="110">
        <v>486.2</v>
      </c>
      <c r="E19" s="110">
        <v>497</v>
      </c>
      <c r="F19" s="110">
        <v>504</v>
      </c>
      <c r="G19" s="110">
        <v>498</v>
      </c>
      <c r="H19" s="110">
        <v>506</v>
      </c>
      <c r="I19" s="110">
        <v>517</v>
      </c>
      <c r="J19" s="110">
        <v>524</v>
      </c>
      <c r="K19" s="110">
        <v>536.29731308253849</v>
      </c>
      <c r="L19" s="110">
        <v>529.73853115702104</v>
      </c>
      <c r="M19" s="110">
        <v>536.55896029750124</v>
      </c>
      <c r="N19" s="110">
        <v>562</v>
      </c>
      <c r="O19" s="81">
        <v>572.40043800269814</v>
      </c>
      <c r="P19" s="468" t="s">
        <v>23</v>
      </c>
      <c r="Q19" s="110" t="s">
        <v>23</v>
      </c>
      <c r="R19" s="152" t="s">
        <v>23</v>
      </c>
    </row>
    <row r="20" spans="2:19" s="20" customFormat="1">
      <c r="B20" s="184" t="s">
        <v>84</v>
      </c>
      <c r="C20" s="82">
        <v>6.9000000000000006E-2</v>
      </c>
      <c r="D20" s="82">
        <v>0.114</v>
      </c>
      <c r="E20" s="82">
        <v>0.08</v>
      </c>
      <c r="F20" s="82">
        <v>8.4000000000000005E-2</v>
      </c>
      <c r="G20" s="82">
        <v>7.3004344102016255E-2</v>
      </c>
      <c r="H20" s="82">
        <v>6.3568745627303497E-2</v>
      </c>
      <c r="I20" s="82">
        <v>4.7682339098274878E-2</v>
      </c>
      <c r="J20" s="82">
        <v>6.6664219913002185E-2</v>
      </c>
      <c r="K20" s="82">
        <v>5.4299170735295721E-2</v>
      </c>
      <c r="L20" s="82">
        <v>4.9851708627975229E-2</v>
      </c>
      <c r="M20" s="82">
        <v>6.5838160909155508E-2</v>
      </c>
      <c r="N20" s="82">
        <v>6.4000000000000001E-2</v>
      </c>
      <c r="O20" s="82">
        <v>4.9921674595647218E-2</v>
      </c>
      <c r="P20" s="455" t="s">
        <v>23</v>
      </c>
      <c r="Q20" s="82" t="s">
        <v>23</v>
      </c>
      <c r="R20" s="141" t="s">
        <v>23</v>
      </c>
    </row>
    <row r="21" spans="2:19" s="20" customFormat="1">
      <c r="B21" s="184"/>
      <c r="C21" s="110"/>
      <c r="D21" s="110"/>
      <c r="E21" s="110"/>
      <c r="F21" s="110"/>
      <c r="G21" s="110"/>
      <c r="H21" s="110"/>
      <c r="I21" s="110"/>
      <c r="J21" s="110"/>
      <c r="K21" s="110"/>
      <c r="L21" s="110"/>
      <c r="M21" s="110"/>
      <c r="N21" s="110"/>
      <c r="O21" s="110"/>
      <c r="P21" s="468"/>
      <c r="Q21" s="110"/>
      <c r="R21" s="152"/>
    </row>
    <row r="22" spans="2:19" s="20" customFormat="1" ht="13.5" thickBot="1">
      <c r="B22" s="196" t="s">
        <v>12</v>
      </c>
      <c r="C22" s="103" t="s">
        <v>29</v>
      </c>
      <c r="D22" s="103" t="s">
        <v>30</v>
      </c>
      <c r="E22" s="103" t="s">
        <v>31</v>
      </c>
      <c r="F22" s="103" t="s">
        <v>45</v>
      </c>
      <c r="G22" s="103" t="s">
        <v>69</v>
      </c>
      <c r="H22" s="103" t="s">
        <v>97</v>
      </c>
      <c r="I22" s="103" t="s">
        <v>127</v>
      </c>
      <c r="J22" s="103" t="s">
        <v>129</v>
      </c>
      <c r="K22" s="103" t="s">
        <v>133</v>
      </c>
      <c r="L22" s="103" t="s">
        <v>161</v>
      </c>
      <c r="M22" s="103" t="s">
        <v>164</v>
      </c>
      <c r="N22" s="103" t="s">
        <v>180</v>
      </c>
      <c r="O22" s="204" t="s">
        <v>185</v>
      </c>
      <c r="P22" s="469" t="s">
        <v>54</v>
      </c>
      <c r="Q22" s="103" t="s">
        <v>128</v>
      </c>
      <c r="R22" s="470" t="s">
        <v>181</v>
      </c>
    </row>
    <row r="23" spans="2:19" s="20" customFormat="1">
      <c r="B23" s="184" t="s">
        <v>49</v>
      </c>
      <c r="C23" s="81">
        <v>33.200000000000003</v>
      </c>
      <c r="D23" s="81">
        <v>33.1</v>
      </c>
      <c r="E23" s="81">
        <v>36</v>
      </c>
      <c r="F23" s="81">
        <v>35</v>
      </c>
      <c r="G23" s="81">
        <v>30</v>
      </c>
      <c r="H23" s="81">
        <v>24</v>
      </c>
      <c r="I23" s="81">
        <v>20</v>
      </c>
      <c r="J23" s="81">
        <v>16</v>
      </c>
      <c r="K23" s="81">
        <v>11</v>
      </c>
      <c r="L23" s="81">
        <v>11</v>
      </c>
      <c r="M23" s="81">
        <v>11</v>
      </c>
      <c r="N23" s="81">
        <v>11.3</v>
      </c>
      <c r="O23" s="81">
        <v>10.08381258</v>
      </c>
      <c r="P23" s="454">
        <v>137.30000000000001</v>
      </c>
      <c r="Q23" s="81">
        <v>90</v>
      </c>
      <c r="R23" s="140">
        <v>44.7</v>
      </c>
    </row>
    <row r="24" spans="2:19" s="20" customFormat="1">
      <c r="B24" s="187" t="s">
        <v>53</v>
      </c>
      <c r="C24" s="81">
        <v>33</v>
      </c>
      <c r="D24" s="81">
        <v>33</v>
      </c>
      <c r="E24" s="81">
        <v>36</v>
      </c>
      <c r="F24" s="81">
        <v>35</v>
      </c>
      <c r="G24" s="81">
        <v>29</v>
      </c>
      <c r="H24" s="81">
        <v>24</v>
      </c>
      <c r="I24" s="81">
        <v>20</v>
      </c>
      <c r="J24" s="81">
        <v>16</v>
      </c>
      <c r="K24" s="81">
        <v>11</v>
      </c>
      <c r="L24" s="81">
        <v>11</v>
      </c>
      <c r="M24" s="81">
        <v>11</v>
      </c>
      <c r="N24" s="81">
        <v>11.3</v>
      </c>
      <c r="O24" s="81">
        <v>10.08381258</v>
      </c>
      <c r="P24" s="454">
        <v>137</v>
      </c>
      <c r="Q24" s="81">
        <v>89</v>
      </c>
      <c r="R24" s="140">
        <v>44.7</v>
      </c>
    </row>
    <row r="25" spans="2:19" s="20" customFormat="1">
      <c r="B25" s="210" t="s">
        <v>50</v>
      </c>
      <c r="C25" s="81">
        <v>12</v>
      </c>
      <c r="D25" s="81">
        <v>12.7</v>
      </c>
      <c r="E25" s="81">
        <v>13</v>
      </c>
      <c r="F25" s="81">
        <v>13</v>
      </c>
      <c r="G25" s="81">
        <v>13</v>
      </c>
      <c r="H25" s="81">
        <v>10</v>
      </c>
      <c r="I25" s="81">
        <v>9</v>
      </c>
      <c r="J25" s="81">
        <v>7.7</v>
      </c>
      <c r="K25" s="81">
        <v>5.7539999999999996</v>
      </c>
      <c r="L25" s="81">
        <v>6.1109999999999998</v>
      </c>
      <c r="M25" s="81">
        <v>6.0720000000000001</v>
      </c>
      <c r="N25" s="81">
        <v>6.1</v>
      </c>
      <c r="O25" s="81">
        <v>5.6006977538491887</v>
      </c>
      <c r="P25" s="454">
        <v>50.7</v>
      </c>
      <c r="Q25" s="81">
        <v>39.700000000000003</v>
      </c>
      <c r="R25" s="140">
        <v>24</v>
      </c>
    </row>
    <row r="26" spans="2:19" s="20" customFormat="1">
      <c r="B26" s="210" t="s">
        <v>115</v>
      </c>
      <c r="C26" s="257">
        <v>0.66300000000000003</v>
      </c>
      <c r="D26" s="257">
        <v>0.69299999999999995</v>
      </c>
      <c r="E26" s="257">
        <v>0.72299999999999998</v>
      </c>
      <c r="F26" s="257">
        <v>0.76200000000000001</v>
      </c>
      <c r="G26" s="257">
        <v>0.78700000000000003</v>
      </c>
      <c r="H26" s="257">
        <v>0.79</v>
      </c>
      <c r="I26" s="257">
        <v>0.81</v>
      </c>
      <c r="J26" s="257">
        <v>0.81299999999999994</v>
      </c>
      <c r="K26" s="257">
        <v>0.82697299999999996</v>
      </c>
      <c r="L26" s="257">
        <v>0.81732099999999996</v>
      </c>
      <c r="M26" s="257">
        <v>0.80439400000000005</v>
      </c>
      <c r="N26" s="257">
        <v>0.8</v>
      </c>
      <c r="O26" s="81">
        <v>0.81482399999999999</v>
      </c>
      <c r="P26" s="456">
        <v>0.76153199999999999</v>
      </c>
      <c r="Q26" s="257">
        <v>0.81299999999999994</v>
      </c>
      <c r="R26" s="268">
        <v>0.8</v>
      </c>
    </row>
    <row r="27" spans="2:19" s="20" customFormat="1" ht="13.5" thickBot="1">
      <c r="B27" s="211" t="s">
        <v>85</v>
      </c>
      <c r="C27" s="112">
        <v>6.3</v>
      </c>
      <c r="D27" s="112">
        <v>6.2</v>
      </c>
      <c r="E27" s="112">
        <v>6.1</v>
      </c>
      <c r="F27" s="112">
        <v>6.02</v>
      </c>
      <c r="G27" s="112">
        <v>5.6</v>
      </c>
      <c r="H27" s="112">
        <v>4</v>
      </c>
      <c r="I27" s="112">
        <v>3.6</v>
      </c>
      <c r="J27" s="112">
        <v>3.1686027829249963</v>
      </c>
      <c r="K27" s="112">
        <v>2.3385769000550001</v>
      </c>
      <c r="L27" s="112">
        <v>2.4775046098439999</v>
      </c>
      <c r="M27" s="112">
        <v>2.4951776778274461</v>
      </c>
      <c r="N27" s="112">
        <v>2.5</v>
      </c>
      <c r="O27" s="112">
        <v>2.2986034046074928</v>
      </c>
      <c r="P27" s="471" t="s">
        <v>23</v>
      </c>
      <c r="Q27" s="112" t="s">
        <v>23</v>
      </c>
      <c r="R27" s="153" t="s">
        <v>23</v>
      </c>
    </row>
    <row r="28" spans="2:19" s="20" customFormat="1" ht="13.5" thickTop="1">
      <c r="C28" s="135"/>
      <c r="D28" s="135"/>
      <c r="E28" s="135"/>
      <c r="F28" s="224"/>
      <c r="G28" s="224"/>
      <c r="H28" s="224"/>
      <c r="I28" s="224"/>
      <c r="J28" s="224"/>
      <c r="K28" s="224"/>
      <c r="L28" s="224"/>
      <c r="M28" s="224"/>
      <c r="N28" s="224"/>
      <c r="O28" s="224"/>
      <c r="P28" s="224"/>
      <c r="Q28" s="224"/>
      <c r="R28" s="224"/>
      <c r="S28" s="264"/>
    </row>
    <row r="29" spans="2:19" ht="13.5" thickBot="1">
      <c r="B29" s="49" t="s">
        <v>107</v>
      </c>
      <c r="C29" s="78"/>
      <c r="D29" s="78"/>
      <c r="E29" s="78"/>
      <c r="F29" s="78"/>
      <c r="G29" s="221"/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8"/>
      <c r="S29" s="334"/>
    </row>
    <row r="30" spans="2:19" ht="14.25" thickTop="1" thickBot="1">
      <c r="B30" s="182" t="s">
        <v>1</v>
      </c>
      <c r="C30" s="46" t="s">
        <v>29</v>
      </c>
      <c r="D30" s="46" t="s">
        <v>30</v>
      </c>
      <c r="E30" s="46" t="s">
        <v>31</v>
      </c>
      <c r="F30" s="46" t="s">
        <v>45</v>
      </c>
      <c r="G30" s="46" t="s">
        <v>69</v>
      </c>
      <c r="H30" s="46" t="s">
        <v>97</v>
      </c>
      <c r="I30" s="46" t="s">
        <v>127</v>
      </c>
      <c r="J30" s="46" t="s">
        <v>129</v>
      </c>
      <c r="K30" s="46" t="s">
        <v>133</v>
      </c>
      <c r="L30" s="46" t="s">
        <v>161</v>
      </c>
      <c r="M30" s="46" t="s">
        <v>164</v>
      </c>
      <c r="N30" s="46" t="s">
        <v>180</v>
      </c>
      <c r="O30" s="46" t="s">
        <v>185</v>
      </c>
      <c r="P30" s="446" t="s">
        <v>54</v>
      </c>
      <c r="Q30" s="46" t="s">
        <v>128</v>
      </c>
      <c r="R30" s="150" t="s">
        <v>181</v>
      </c>
      <c r="S30" s="1"/>
    </row>
    <row r="31" spans="2:19">
      <c r="B31" s="184" t="s">
        <v>47</v>
      </c>
      <c r="C31" s="81">
        <v>3162</v>
      </c>
      <c r="D31" s="81">
        <v>3201</v>
      </c>
      <c r="E31" s="81">
        <v>3359</v>
      </c>
      <c r="F31" s="81">
        <v>3149</v>
      </c>
      <c r="G31" s="81">
        <v>2942</v>
      </c>
      <c r="H31" s="81">
        <v>3034</v>
      </c>
      <c r="I31" s="81">
        <v>3160</v>
      </c>
      <c r="J31" s="81">
        <v>3095</v>
      </c>
      <c r="K31" s="81">
        <v>3092.0267764200003</v>
      </c>
      <c r="L31" s="81">
        <v>3314.9910114600002</v>
      </c>
      <c r="M31" s="81">
        <v>3595.4872661100003</v>
      </c>
      <c r="N31" s="81">
        <v>3472</v>
      </c>
      <c r="O31" s="81">
        <v>3478.2296371800003</v>
      </c>
      <c r="P31" s="454">
        <v>12871</v>
      </c>
      <c r="Q31" s="81">
        <v>12231</v>
      </c>
      <c r="R31" s="140">
        <v>13475</v>
      </c>
      <c r="S31" s="264"/>
    </row>
    <row r="32" spans="2:19">
      <c r="B32" s="184" t="s">
        <v>4</v>
      </c>
      <c r="C32" s="81">
        <v>1550</v>
      </c>
      <c r="D32" s="81">
        <v>1536</v>
      </c>
      <c r="E32" s="81">
        <v>1666</v>
      </c>
      <c r="F32" s="81">
        <v>1487</v>
      </c>
      <c r="G32" s="81">
        <v>1430</v>
      </c>
      <c r="H32" s="81">
        <v>1349</v>
      </c>
      <c r="I32" s="81">
        <v>1436</v>
      </c>
      <c r="J32" s="81">
        <v>1311</v>
      </c>
      <c r="K32" s="81">
        <v>1277.5228732966002</v>
      </c>
      <c r="L32" s="81">
        <v>1512.4212675111999</v>
      </c>
      <c r="M32" s="81">
        <v>1835.49157374489</v>
      </c>
      <c r="N32" s="81">
        <v>1706</v>
      </c>
      <c r="O32" s="81">
        <v>1830.2963065699998</v>
      </c>
      <c r="P32" s="454">
        <v>6239</v>
      </c>
      <c r="Q32" s="81">
        <v>5526</v>
      </c>
      <c r="R32" s="140">
        <v>6332</v>
      </c>
      <c r="S32" s="264"/>
    </row>
    <row r="33" spans="2:19">
      <c r="B33" s="184" t="s">
        <v>73</v>
      </c>
      <c r="C33" s="82">
        <v>0.49</v>
      </c>
      <c r="D33" s="82">
        <v>0.48</v>
      </c>
      <c r="E33" s="82">
        <v>0.496</v>
      </c>
      <c r="F33" s="82">
        <v>0.47199999999999998</v>
      </c>
      <c r="G33" s="82">
        <v>0.48591267091176699</v>
      </c>
      <c r="H33" s="82">
        <v>0.44462022064529599</v>
      </c>
      <c r="I33" s="82">
        <v>0.45451766359108975</v>
      </c>
      <c r="J33" s="82">
        <v>0.42344624462807673</v>
      </c>
      <c r="K33" s="82">
        <v>0.41299999999999998</v>
      </c>
      <c r="L33" s="82">
        <v>0.45600000000000002</v>
      </c>
      <c r="M33" s="82">
        <v>0.51</v>
      </c>
      <c r="N33" s="82">
        <v>0.49099999999999999</v>
      </c>
      <c r="O33" s="82">
        <v>0.5262149131861017</v>
      </c>
      <c r="P33" s="455">
        <v>0.48499999999999999</v>
      </c>
      <c r="Q33" s="82">
        <v>0.4518027961736571</v>
      </c>
      <c r="R33" s="141">
        <v>0.47</v>
      </c>
      <c r="S33" s="1"/>
    </row>
    <row r="34" spans="2:19">
      <c r="B34" s="184" t="s">
        <v>56</v>
      </c>
      <c r="C34" s="81">
        <v>335.5</v>
      </c>
      <c r="D34" s="81">
        <v>382.6</v>
      </c>
      <c r="E34" s="81">
        <v>525</v>
      </c>
      <c r="F34" s="81">
        <v>447</v>
      </c>
      <c r="G34" s="81">
        <v>305</v>
      </c>
      <c r="H34" s="81">
        <v>354</v>
      </c>
      <c r="I34" s="81">
        <v>445</v>
      </c>
      <c r="J34" s="81">
        <v>553.56224311999972</v>
      </c>
      <c r="K34" s="81">
        <v>1033.1848892641672</v>
      </c>
      <c r="L34" s="81">
        <v>3998.7125239966658</v>
      </c>
      <c r="M34" s="81">
        <v>832.91814800000031</v>
      </c>
      <c r="N34" s="81">
        <v>875</v>
      </c>
      <c r="O34" s="81">
        <v>263.87186552999975</v>
      </c>
      <c r="P34" s="454">
        <v>1690.1</v>
      </c>
      <c r="Q34" s="81">
        <v>1657.5622431199997</v>
      </c>
      <c r="R34" s="140">
        <v>6740</v>
      </c>
      <c r="S34" s="264"/>
    </row>
    <row r="35" spans="2:19">
      <c r="B35" s="184" t="s">
        <v>242</v>
      </c>
      <c r="C35" s="81">
        <v>335.5</v>
      </c>
      <c r="D35" s="81">
        <v>382.6</v>
      </c>
      <c r="E35" s="81">
        <v>525</v>
      </c>
      <c r="F35" s="81">
        <v>447</v>
      </c>
      <c r="G35" s="81">
        <v>305</v>
      </c>
      <c r="H35" s="81">
        <v>350</v>
      </c>
      <c r="I35" s="81">
        <v>443.7</v>
      </c>
      <c r="J35" s="81">
        <v>553.56224311999995</v>
      </c>
      <c r="K35" s="81">
        <v>742.24088900000004</v>
      </c>
      <c r="L35" s="81">
        <v>1176.3575899966656</v>
      </c>
      <c r="M35" s="81">
        <v>778.21214800000041</v>
      </c>
      <c r="N35" s="81">
        <v>869</v>
      </c>
      <c r="O35" s="81">
        <v>248.70038552999975</v>
      </c>
      <c r="P35" s="454">
        <v>1690.1</v>
      </c>
      <c r="Q35" s="81">
        <v>1652</v>
      </c>
      <c r="R35" s="140">
        <v>3566</v>
      </c>
      <c r="S35" s="264"/>
    </row>
    <row r="36" spans="2:19">
      <c r="B36" s="184" t="s">
        <v>99</v>
      </c>
      <c r="C36" s="81">
        <v>1214.5999999999999</v>
      </c>
      <c r="D36" s="81">
        <v>1153.4000000000001</v>
      </c>
      <c r="E36" s="81">
        <v>1141</v>
      </c>
      <c r="F36" s="81">
        <v>1040</v>
      </c>
      <c r="G36" s="81">
        <v>1125</v>
      </c>
      <c r="H36" s="81">
        <v>999</v>
      </c>
      <c r="I36" s="81">
        <v>991</v>
      </c>
      <c r="J36" s="81">
        <v>757.43775688000005</v>
      </c>
      <c r="K36" s="81">
        <v>535.28198429660017</v>
      </c>
      <c r="L36" s="81">
        <v>336.06367751453422</v>
      </c>
      <c r="M36" s="81">
        <v>1057.2794257448895</v>
      </c>
      <c r="N36" s="81">
        <v>837</v>
      </c>
      <c r="O36" s="81">
        <v>1581.5959210400001</v>
      </c>
      <c r="P36" s="454">
        <v>4549</v>
      </c>
      <c r="Q36" s="81">
        <v>3874</v>
      </c>
      <c r="R36" s="140">
        <v>2766</v>
      </c>
      <c r="S36" s="264"/>
    </row>
    <row r="37" spans="2:19" s="244" customFormat="1">
      <c r="B37" s="274" t="s">
        <v>101</v>
      </c>
      <c r="C37" s="258">
        <v>0.38412397216951294</v>
      </c>
      <c r="D37" s="258">
        <v>0.36032489846922838</v>
      </c>
      <c r="E37" s="258">
        <v>0.33968442988984815</v>
      </c>
      <c r="F37" s="258">
        <v>0.33026357573832965</v>
      </c>
      <c r="G37" s="258">
        <v>0.38239292997960572</v>
      </c>
      <c r="H37" s="258">
        <v>0.32926829268292701</v>
      </c>
      <c r="I37" s="258">
        <v>0.31360759493670887</v>
      </c>
      <c r="J37" s="258">
        <v>0.24472948526009694</v>
      </c>
      <c r="K37" s="258">
        <v>0.17311686573308349</v>
      </c>
      <c r="L37" s="258">
        <v>0.10137694984775354</v>
      </c>
      <c r="M37" s="258">
        <v>0.29405734118724119</v>
      </c>
      <c r="N37" s="258">
        <v>0.24099999999999999</v>
      </c>
      <c r="O37" s="258">
        <v>0.4547129103075237</v>
      </c>
      <c r="P37" s="464">
        <v>0.35319677219118562</v>
      </c>
      <c r="Q37" s="258">
        <v>0.316736162210776</v>
      </c>
      <c r="R37" s="269">
        <v>0.20530000000000001</v>
      </c>
    </row>
    <row r="38" spans="2:19">
      <c r="B38" s="184"/>
      <c r="C38" s="85"/>
      <c r="D38" s="85"/>
      <c r="E38" s="85"/>
      <c r="F38" s="85"/>
      <c r="G38" s="85"/>
      <c r="H38" s="85"/>
      <c r="I38" s="257"/>
      <c r="J38" s="257"/>
      <c r="K38" s="257"/>
      <c r="L38" s="257"/>
      <c r="M38" s="257"/>
      <c r="N38" s="257"/>
      <c r="O38" s="257"/>
      <c r="P38" s="456"/>
      <c r="Q38" s="257"/>
      <c r="R38" s="268"/>
      <c r="S38" s="1"/>
    </row>
    <row r="39" spans="2:19" ht="13.5" thickBot="1">
      <c r="B39" s="196" t="s">
        <v>2</v>
      </c>
      <c r="C39" s="111" t="s">
        <v>29</v>
      </c>
      <c r="D39" s="111" t="s">
        <v>30</v>
      </c>
      <c r="E39" s="111" t="s">
        <v>31</v>
      </c>
      <c r="F39" s="111" t="s">
        <v>45</v>
      </c>
      <c r="G39" s="111" t="s">
        <v>69</v>
      </c>
      <c r="H39" s="111" t="s">
        <v>97</v>
      </c>
      <c r="I39" s="111" t="s">
        <v>127</v>
      </c>
      <c r="J39" s="111" t="s">
        <v>129</v>
      </c>
      <c r="K39" s="111" t="s">
        <v>133</v>
      </c>
      <c r="L39" s="111" t="s">
        <v>161</v>
      </c>
      <c r="M39" s="111" t="s">
        <v>164</v>
      </c>
      <c r="N39" s="111" t="s">
        <v>180</v>
      </c>
      <c r="O39" s="204" t="s">
        <v>185</v>
      </c>
      <c r="P39" s="465" t="s">
        <v>54</v>
      </c>
      <c r="Q39" s="111" t="s">
        <v>128</v>
      </c>
      <c r="R39" s="466" t="s">
        <v>181</v>
      </c>
      <c r="S39" s="1"/>
    </row>
    <row r="40" spans="2:19">
      <c r="B40" s="184" t="s">
        <v>49</v>
      </c>
      <c r="C40" s="81">
        <v>2896.6071153049024</v>
      </c>
      <c r="D40" s="81">
        <v>2936</v>
      </c>
      <c r="E40" s="81">
        <v>3069</v>
      </c>
      <c r="F40" s="81">
        <v>2866</v>
      </c>
      <c r="G40" s="81">
        <v>2682</v>
      </c>
      <c r="H40" s="81">
        <v>2754</v>
      </c>
      <c r="I40" s="81">
        <v>2906</v>
      </c>
      <c r="J40" s="81">
        <v>2870</v>
      </c>
      <c r="K40" s="81">
        <v>2858.8578049099997</v>
      </c>
      <c r="L40" s="81">
        <v>3077.2208245399997</v>
      </c>
      <c r="M40" s="81">
        <v>3357.0308538899999</v>
      </c>
      <c r="N40" s="81">
        <v>3215</v>
      </c>
      <c r="O40" s="81">
        <v>3219.5521413100005</v>
      </c>
      <c r="P40" s="454">
        <v>11767.607115304902</v>
      </c>
      <c r="Q40" s="81">
        <v>11212</v>
      </c>
      <c r="R40" s="140">
        <v>12508</v>
      </c>
      <c r="S40" s="264"/>
    </row>
    <row r="41" spans="2:19" ht="15.75" customHeight="1">
      <c r="B41" s="184" t="s">
        <v>53</v>
      </c>
      <c r="C41" s="81">
        <v>2836</v>
      </c>
      <c r="D41" s="81">
        <v>2879</v>
      </c>
      <c r="E41" s="81">
        <v>3008</v>
      </c>
      <c r="F41" s="81">
        <v>2856</v>
      </c>
      <c r="G41" s="81">
        <v>2677</v>
      </c>
      <c r="H41" s="81">
        <v>2750</v>
      </c>
      <c r="I41" s="81">
        <v>2899</v>
      </c>
      <c r="J41" s="81">
        <v>2863</v>
      </c>
      <c r="K41" s="81">
        <v>2851.3176343300001</v>
      </c>
      <c r="L41" s="81">
        <v>3069.4826313899998</v>
      </c>
      <c r="M41" s="81">
        <v>3348.0065272600004</v>
      </c>
      <c r="N41" s="81">
        <v>3206</v>
      </c>
      <c r="O41" s="81">
        <v>3209.6077280000004</v>
      </c>
      <c r="P41" s="454">
        <v>11579</v>
      </c>
      <c r="Q41" s="81">
        <v>11190</v>
      </c>
      <c r="R41" s="140">
        <v>12475</v>
      </c>
      <c r="S41" s="264"/>
    </row>
    <row r="42" spans="2:19">
      <c r="B42" s="197" t="s">
        <v>57</v>
      </c>
      <c r="C42" s="85">
        <v>210.7</v>
      </c>
      <c r="D42" s="85">
        <v>215.98</v>
      </c>
      <c r="E42" s="85">
        <v>234</v>
      </c>
      <c r="F42" s="85">
        <v>239</v>
      </c>
      <c r="G42" s="85">
        <v>242.3</v>
      </c>
      <c r="H42" s="85">
        <v>240.4</v>
      </c>
      <c r="I42" s="257">
        <v>244.6</v>
      </c>
      <c r="J42" s="257">
        <v>256.39999999999998</v>
      </c>
      <c r="K42" s="257">
        <v>281.42209191000001</v>
      </c>
      <c r="L42" s="257">
        <v>303.70756591000003</v>
      </c>
      <c r="M42" s="257">
        <v>408.18134781999998</v>
      </c>
      <c r="N42" s="257">
        <v>449.1</v>
      </c>
      <c r="O42" s="81">
        <v>496.07</v>
      </c>
      <c r="P42" s="454">
        <v>899.68</v>
      </c>
      <c r="Q42" s="81">
        <v>983.7</v>
      </c>
      <c r="R42" s="140">
        <v>1442</v>
      </c>
      <c r="S42" s="264"/>
    </row>
    <row r="43" spans="2:19">
      <c r="B43" s="184" t="s">
        <v>114</v>
      </c>
      <c r="C43" s="242">
        <v>26.323</v>
      </c>
      <c r="D43" s="242">
        <v>25.622</v>
      </c>
      <c r="E43" s="242">
        <v>25.905000000000001</v>
      </c>
      <c r="F43" s="242">
        <v>25.756</v>
      </c>
      <c r="G43" s="242">
        <v>25.562999999999999</v>
      </c>
      <c r="H43" s="242">
        <v>25.350999999999999</v>
      </c>
      <c r="I43" s="242">
        <v>26.329000000000001</v>
      </c>
      <c r="J43" s="242">
        <v>26.23</v>
      </c>
      <c r="K43" s="242">
        <v>26.146151000000042</v>
      </c>
      <c r="L43" s="242">
        <v>26.05547000000006</v>
      </c>
      <c r="M43" s="242">
        <v>25.732944999999997</v>
      </c>
      <c r="N43" s="242">
        <v>25.4</v>
      </c>
      <c r="O43" s="242">
        <v>25.326093</v>
      </c>
      <c r="P43" s="467">
        <v>25.755704000000001</v>
      </c>
      <c r="Q43" s="242">
        <v>26.23</v>
      </c>
      <c r="R43" s="241">
        <v>25.4</v>
      </c>
      <c r="S43" s="1"/>
    </row>
    <row r="44" spans="2:19">
      <c r="B44" s="184" t="s">
        <v>89</v>
      </c>
      <c r="C44" s="85">
        <v>36.5</v>
      </c>
      <c r="D44" s="85">
        <v>36.5</v>
      </c>
      <c r="E44" s="85">
        <v>38.200000000000003</v>
      </c>
      <c r="F44" s="85">
        <v>36.454000000000001</v>
      </c>
      <c r="G44" s="85">
        <v>34.6</v>
      </c>
      <c r="H44" s="85">
        <v>35.700000000000003</v>
      </c>
      <c r="I44" s="257">
        <v>37</v>
      </c>
      <c r="J44" s="257">
        <v>36.1</v>
      </c>
      <c r="K44" s="257">
        <v>36.030187273310048</v>
      </c>
      <c r="L44" s="257">
        <v>38.708776932169648</v>
      </c>
      <c r="M44" s="257">
        <v>42.244087179600498</v>
      </c>
      <c r="N44" s="257">
        <v>41.3</v>
      </c>
      <c r="O44" s="257">
        <v>41.733509753446249</v>
      </c>
      <c r="P44" s="456" t="s">
        <v>23</v>
      </c>
      <c r="Q44" s="257" t="s">
        <v>23</v>
      </c>
      <c r="R44" s="268" t="s">
        <v>23</v>
      </c>
      <c r="S44" s="1"/>
    </row>
    <row r="45" spans="2:19">
      <c r="B45" s="184" t="s">
        <v>83</v>
      </c>
      <c r="C45" s="110">
        <v>483.6</v>
      </c>
      <c r="D45" s="110">
        <v>486.2</v>
      </c>
      <c r="E45" s="110">
        <v>497</v>
      </c>
      <c r="F45" s="110">
        <v>504</v>
      </c>
      <c r="G45" s="110">
        <v>498</v>
      </c>
      <c r="H45" s="110">
        <v>506</v>
      </c>
      <c r="I45" s="110">
        <v>517</v>
      </c>
      <c r="J45" s="110">
        <v>524</v>
      </c>
      <c r="K45" s="110">
        <v>536.29731308253849</v>
      </c>
      <c r="L45" s="110">
        <v>529.73853115702104</v>
      </c>
      <c r="M45" s="110">
        <v>536.55896029750124</v>
      </c>
      <c r="N45" s="110">
        <v>562</v>
      </c>
      <c r="O45" s="242">
        <v>572.40043800269814</v>
      </c>
      <c r="P45" s="468" t="s">
        <v>23</v>
      </c>
      <c r="Q45" s="110" t="s">
        <v>23</v>
      </c>
      <c r="R45" s="152" t="s">
        <v>23</v>
      </c>
      <c r="S45" s="1"/>
    </row>
    <row r="46" spans="2:19">
      <c r="B46" s="184" t="s">
        <v>84</v>
      </c>
      <c r="C46" s="82">
        <v>6.9000000000000006E-2</v>
      </c>
      <c r="D46" s="82">
        <v>0.114</v>
      </c>
      <c r="E46" s="82">
        <v>0.08</v>
      </c>
      <c r="F46" s="82">
        <v>8.4000000000000005E-2</v>
      </c>
      <c r="G46" s="82">
        <v>7.3004344102016255E-2</v>
      </c>
      <c r="H46" s="82">
        <v>6.3568745627303497E-2</v>
      </c>
      <c r="I46" s="82">
        <v>4.7682339098274878E-2</v>
      </c>
      <c r="J46" s="82">
        <v>6.6664219913002185E-2</v>
      </c>
      <c r="K46" s="82">
        <v>5.4299170735295721E-2</v>
      </c>
      <c r="L46" s="82">
        <v>4.9851708627975229E-2</v>
      </c>
      <c r="M46" s="82">
        <v>6.5838160909155508E-2</v>
      </c>
      <c r="N46" s="82">
        <v>6.4000000000000001E-2</v>
      </c>
      <c r="O46" s="421">
        <v>4.9921674595647218E-2</v>
      </c>
      <c r="P46" s="455" t="s">
        <v>23</v>
      </c>
      <c r="Q46" s="82" t="s">
        <v>23</v>
      </c>
      <c r="R46" s="141" t="s">
        <v>23</v>
      </c>
      <c r="S46" s="1"/>
    </row>
    <row r="47" spans="2:19">
      <c r="B47" s="190"/>
      <c r="C47" s="113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472"/>
      <c r="Q47" s="113"/>
      <c r="R47" s="154"/>
      <c r="S47" s="1"/>
    </row>
    <row r="48" spans="2:19" ht="13.5" thickBot="1">
      <c r="B48" s="196" t="s">
        <v>12</v>
      </c>
      <c r="C48" s="103" t="s">
        <v>29</v>
      </c>
      <c r="D48" s="103" t="s">
        <v>30</v>
      </c>
      <c r="E48" s="103" t="s">
        <v>31</v>
      </c>
      <c r="F48" s="103" t="s">
        <v>45</v>
      </c>
      <c r="G48" s="103" t="s">
        <v>69</v>
      </c>
      <c r="H48" s="103" t="s">
        <v>97</v>
      </c>
      <c r="I48" s="103" t="s">
        <v>127</v>
      </c>
      <c r="J48" s="103" t="s">
        <v>129</v>
      </c>
      <c r="K48" s="103" t="s">
        <v>133</v>
      </c>
      <c r="L48" s="103" t="s">
        <v>161</v>
      </c>
      <c r="M48" s="103" t="s">
        <v>164</v>
      </c>
      <c r="N48" s="103" t="s">
        <v>180</v>
      </c>
      <c r="O48" s="204" t="s">
        <v>185</v>
      </c>
      <c r="P48" s="469" t="s">
        <v>54</v>
      </c>
      <c r="Q48" s="103" t="s">
        <v>128</v>
      </c>
      <c r="R48" s="470" t="s">
        <v>181</v>
      </c>
      <c r="S48" s="1"/>
    </row>
    <row r="49" spans="2:19">
      <c r="B49" s="184" t="s">
        <v>49</v>
      </c>
      <c r="C49" s="81">
        <v>265</v>
      </c>
      <c r="D49" s="81">
        <v>264.8</v>
      </c>
      <c r="E49" s="81">
        <v>290</v>
      </c>
      <c r="F49" s="81">
        <v>283</v>
      </c>
      <c r="G49" s="81">
        <v>260</v>
      </c>
      <c r="H49" s="81">
        <v>280</v>
      </c>
      <c r="I49" s="81">
        <v>255</v>
      </c>
      <c r="J49" s="81">
        <v>225</v>
      </c>
      <c r="K49" s="81">
        <v>233.16897150999998</v>
      </c>
      <c r="L49" s="81">
        <v>237.77018691999999</v>
      </c>
      <c r="M49" s="81">
        <v>238.45641222</v>
      </c>
      <c r="N49" s="81">
        <v>257</v>
      </c>
      <c r="O49" s="81">
        <v>258.67749586999997</v>
      </c>
      <c r="P49" s="454">
        <v>1102.8</v>
      </c>
      <c r="Q49" s="81">
        <v>1020</v>
      </c>
      <c r="R49" s="140">
        <v>967</v>
      </c>
      <c r="S49" s="1"/>
    </row>
    <row r="50" spans="2:19">
      <c r="B50" s="184" t="s">
        <v>53</v>
      </c>
      <c r="C50" s="81">
        <v>265.2</v>
      </c>
      <c r="D50" s="81">
        <v>264.60000000000002</v>
      </c>
      <c r="E50" s="81">
        <v>290.2</v>
      </c>
      <c r="F50" s="81">
        <v>282.2</v>
      </c>
      <c r="G50" s="81">
        <v>259.10000000000002</v>
      </c>
      <c r="H50" s="81">
        <v>279</v>
      </c>
      <c r="I50" s="81">
        <v>254</v>
      </c>
      <c r="J50" s="81">
        <v>225</v>
      </c>
      <c r="K50" s="81">
        <v>233.16897150999998</v>
      </c>
      <c r="L50" s="81">
        <v>237.77018691999999</v>
      </c>
      <c r="M50" s="81">
        <v>238.45641222</v>
      </c>
      <c r="N50" s="81">
        <v>257</v>
      </c>
      <c r="O50" s="81">
        <v>258.67749586999997</v>
      </c>
      <c r="P50" s="454">
        <v>1102.2</v>
      </c>
      <c r="Q50" s="81">
        <v>1017.1</v>
      </c>
      <c r="R50" s="140">
        <v>967</v>
      </c>
      <c r="S50" s="1"/>
    </row>
    <row r="51" spans="2:19">
      <c r="B51" s="198" t="s">
        <v>50</v>
      </c>
      <c r="C51" s="81">
        <v>95.6</v>
      </c>
      <c r="D51" s="81">
        <v>101.2</v>
      </c>
      <c r="E51" s="81">
        <v>104</v>
      </c>
      <c r="F51" s="81">
        <v>107</v>
      </c>
      <c r="G51" s="81">
        <v>114</v>
      </c>
      <c r="H51" s="81">
        <v>111</v>
      </c>
      <c r="I51" s="81">
        <v>107</v>
      </c>
      <c r="J51" s="81">
        <v>111</v>
      </c>
      <c r="K51" s="81">
        <v>117.47516899</v>
      </c>
      <c r="L51" s="81">
        <v>131.81422887000002</v>
      </c>
      <c r="M51" s="81">
        <v>131.88465522999996</v>
      </c>
      <c r="N51" s="81">
        <v>143</v>
      </c>
      <c r="O51" s="81">
        <v>147.61311013999997</v>
      </c>
      <c r="P51" s="454">
        <v>407.8</v>
      </c>
      <c r="Q51" s="81">
        <v>443</v>
      </c>
      <c r="R51" s="140">
        <v>524</v>
      </c>
      <c r="S51" s="1"/>
    </row>
    <row r="52" spans="2:19">
      <c r="B52" s="198" t="s">
        <v>115</v>
      </c>
      <c r="C52" s="257">
        <v>0.66300000000000003</v>
      </c>
      <c r="D52" s="257">
        <v>0.69299999999999995</v>
      </c>
      <c r="E52" s="257">
        <v>0.72299999999999998</v>
      </c>
      <c r="F52" s="257">
        <v>0.76200000000000001</v>
      </c>
      <c r="G52" s="257">
        <v>0.78700000000000003</v>
      </c>
      <c r="H52" s="257">
        <v>0.79</v>
      </c>
      <c r="I52" s="257">
        <v>0.81</v>
      </c>
      <c r="J52" s="257">
        <v>0.81299999999999994</v>
      </c>
      <c r="K52" s="257">
        <v>0.82697299999999996</v>
      </c>
      <c r="L52" s="257">
        <v>0.81732099999999996</v>
      </c>
      <c r="M52" s="257">
        <v>0.80439400000000005</v>
      </c>
      <c r="N52" s="257">
        <v>0.8</v>
      </c>
      <c r="O52" s="257">
        <v>0.81482399999999999</v>
      </c>
      <c r="P52" s="456">
        <v>0.76153199999999999</v>
      </c>
      <c r="Q52" s="257">
        <v>0.81299999999999994</v>
      </c>
      <c r="R52" s="268">
        <v>0.8</v>
      </c>
      <c r="S52" s="1"/>
    </row>
    <row r="53" spans="2:19" ht="13.5" thickBot="1">
      <c r="B53" s="195" t="s">
        <v>96</v>
      </c>
      <c r="C53" s="112">
        <v>50</v>
      </c>
      <c r="D53" s="112">
        <v>49.7</v>
      </c>
      <c r="E53" s="112">
        <v>48.8</v>
      </c>
      <c r="F53" s="112">
        <v>48.1</v>
      </c>
      <c r="G53" s="112">
        <v>49.1</v>
      </c>
      <c r="H53" s="112">
        <v>47.1</v>
      </c>
      <c r="I53" s="112">
        <v>44.6</v>
      </c>
      <c r="J53" s="112">
        <v>45.509683844424863</v>
      </c>
      <c r="K53" s="112">
        <v>47.746593267689001</v>
      </c>
      <c r="L53" s="112">
        <v>53.443090213794001</v>
      </c>
      <c r="M53" s="112">
        <v>54.2</v>
      </c>
      <c r="N53" s="112">
        <v>59</v>
      </c>
      <c r="O53" s="112">
        <v>60.582451052515999</v>
      </c>
      <c r="P53" s="471" t="s">
        <v>23</v>
      </c>
      <c r="Q53" s="112" t="s">
        <v>23</v>
      </c>
      <c r="R53" s="153" t="s">
        <v>23</v>
      </c>
      <c r="S53" s="1"/>
    </row>
    <row r="54" spans="2:19" ht="13.5" thickTop="1"/>
    <row r="55" spans="2:19">
      <c r="B55" s="518" t="s">
        <v>241</v>
      </c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</row>
    <row r="56" spans="2:19">
      <c r="B56" s="77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</row>
  </sheetData>
  <hyperlinks>
    <hyperlink ref="B2" location="Index!A1" display="index page"/>
  </hyperlinks>
  <pageMargins left="0.7" right="0.7" top="0.75" bottom="0.75" header="0.3" footer="0.3"/>
  <pageSetup paperSize="9" scale="55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S65"/>
  <sheetViews>
    <sheetView showGridLines="0" tabSelected="1" view="pageBreakPreview" zoomScale="80" zoomScaleNormal="90" zoomScaleSheetLayoutView="80" workbookViewId="0">
      <pane xSplit="2" ySplit="4" topLeftCell="D5" activePane="bottomRight" state="frozen"/>
      <selection activeCell="A3" sqref="A3"/>
      <selection pane="topRight" activeCell="A3" sqref="A3"/>
      <selection pane="bottomLeft" activeCell="A3" sqref="A3"/>
      <selection pane="bottomRight" activeCell="A3" sqref="A3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8" width="10.5703125" style="1" customWidth="1"/>
    <col min="9" max="18" width="10.5703125" style="244" customWidth="1"/>
    <col min="19" max="19" width="10.5703125" style="244" hidden="1" customWidth="1"/>
    <col min="20" max="188" width="9.140625" style="1"/>
    <col min="189" max="189" width="55.7109375" style="1" customWidth="1"/>
    <col min="190" max="197" width="9.7109375" style="1" customWidth="1"/>
    <col min="198" max="16384" width="9.140625" style="1"/>
  </cols>
  <sheetData>
    <row r="1" spans="2:19" s="21" customFormat="1" ht="18">
      <c r="B1" s="36" t="s">
        <v>13</v>
      </c>
      <c r="C1" s="81"/>
      <c r="D1" s="57"/>
      <c r="E1" s="57"/>
      <c r="F1" s="57"/>
      <c r="G1" s="220"/>
      <c r="H1" s="220"/>
      <c r="I1" s="220"/>
      <c r="J1" s="220"/>
      <c r="K1" s="220"/>
      <c r="L1" s="220"/>
      <c r="M1" s="220"/>
      <c r="N1" s="220"/>
      <c r="O1" s="220"/>
      <c r="P1" s="220"/>
      <c r="Q1" s="220"/>
      <c r="R1" s="220"/>
      <c r="S1" s="57"/>
    </row>
    <row r="2" spans="2:19" s="21" customFormat="1" ht="11.25">
      <c r="B2" s="37" t="s">
        <v>20</v>
      </c>
      <c r="C2" s="81"/>
      <c r="D2" s="57"/>
      <c r="E2" s="57"/>
      <c r="F2" s="220"/>
      <c r="G2" s="85"/>
      <c r="H2" s="85"/>
      <c r="I2" s="257"/>
      <c r="J2" s="257"/>
      <c r="K2" s="257"/>
      <c r="L2" s="257"/>
      <c r="M2" s="257"/>
      <c r="N2" s="257"/>
      <c r="O2" s="257"/>
      <c r="P2" s="257"/>
      <c r="Q2" s="257"/>
      <c r="R2" s="257"/>
      <c r="S2" s="57"/>
    </row>
    <row r="3" spans="2:19" s="21" customFormat="1" ht="13.5" thickBot="1">
      <c r="B3" s="49" t="s">
        <v>102</v>
      </c>
    </row>
    <row r="4" spans="2:19" s="2" customFormat="1" ht="14.25" thickTop="1" thickBot="1">
      <c r="B4" s="182" t="s">
        <v>1</v>
      </c>
      <c r="C4" s="46" t="s">
        <v>29</v>
      </c>
      <c r="D4" s="46" t="s">
        <v>30</v>
      </c>
      <c r="E4" s="46" t="s">
        <v>31</v>
      </c>
      <c r="F4" s="46" t="s">
        <v>45</v>
      </c>
      <c r="G4" s="46" t="s">
        <v>69</v>
      </c>
      <c r="H4" s="46" t="s">
        <v>97</v>
      </c>
      <c r="I4" s="46" t="s">
        <v>127</v>
      </c>
      <c r="J4" s="46" t="s">
        <v>129</v>
      </c>
      <c r="K4" s="46" t="s">
        <v>133</v>
      </c>
      <c r="L4" s="46" t="s">
        <v>161</v>
      </c>
      <c r="M4" s="46" t="s">
        <v>164</v>
      </c>
      <c r="N4" s="46" t="s">
        <v>180</v>
      </c>
      <c r="O4" s="46" t="s">
        <v>185</v>
      </c>
      <c r="P4" s="138" t="s">
        <v>54</v>
      </c>
      <c r="Q4" s="300" t="s">
        <v>128</v>
      </c>
      <c r="R4" s="139" t="s">
        <v>181</v>
      </c>
    </row>
    <row r="5" spans="2:19" s="11" customFormat="1" ht="11.25">
      <c r="B5" s="184" t="s">
        <v>47</v>
      </c>
      <c r="C5" s="81">
        <v>190.2</v>
      </c>
      <c r="D5" s="81">
        <v>207.1</v>
      </c>
      <c r="E5" s="81">
        <v>223</v>
      </c>
      <c r="F5" s="81">
        <v>219</v>
      </c>
      <c r="G5" s="81">
        <v>180</v>
      </c>
      <c r="H5" s="81">
        <v>186</v>
      </c>
      <c r="I5" s="81">
        <v>197</v>
      </c>
      <c r="J5" s="81">
        <v>193</v>
      </c>
      <c r="K5" s="81">
        <v>164</v>
      </c>
      <c r="L5" s="81">
        <v>169</v>
      </c>
      <c r="M5" s="81">
        <v>156</v>
      </c>
      <c r="N5" s="81">
        <v>109</v>
      </c>
      <c r="O5" s="81">
        <v>80.948376109999998</v>
      </c>
      <c r="P5" s="454">
        <v>840</v>
      </c>
      <c r="Q5" s="383">
        <v>756</v>
      </c>
      <c r="R5" s="413">
        <v>598</v>
      </c>
    </row>
    <row r="6" spans="2:19" s="11" customFormat="1" ht="11.25">
      <c r="B6" s="184" t="s">
        <v>4</v>
      </c>
      <c r="C6" s="81">
        <v>88.8</v>
      </c>
      <c r="D6" s="81">
        <v>99.2</v>
      </c>
      <c r="E6" s="81">
        <v>98</v>
      </c>
      <c r="F6" s="81">
        <v>105</v>
      </c>
      <c r="G6" s="81">
        <v>86</v>
      </c>
      <c r="H6" s="81">
        <v>90</v>
      </c>
      <c r="I6" s="81">
        <v>95</v>
      </c>
      <c r="J6" s="81">
        <v>78</v>
      </c>
      <c r="K6" s="81">
        <v>81</v>
      </c>
      <c r="L6" s="81">
        <v>82</v>
      </c>
      <c r="M6" s="81">
        <v>66</v>
      </c>
      <c r="N6" s="81">
        <v>46</v>
      </c>
      <c r="O6" s="81">
        <v>31.359700830000005</v>
      </c>
      <c r="P6" s="454">
        <v>391</v>
      </c>
      <c r="Q6" s="81">
        <v>349</v>
      </c>
      <c r="R6" s="140">
        <v>276</v>
      </c>
    </row>
    <row r="7" spans="2:19" s="11" customFormat="1" ht="11.25">
      <c r="B7" s="184" t="s">
        <v>73</v>
      </c>
      <c r="C7" s="120">
        <v>0.46700000000000003</v>
      </c>
      <c r="D7" s="120">
        <v>0.47899999999999998</v>
      </c>
      <c r="E7" s="120">
        <v>0.439</v>
      </c>
      <c r="F7" s="120">
        <v>0.47699999999999998</v>
      </c>
      <c r="G7" s="120">
        <v>0.47791074570678871</v>
      </c>
      <c r="H7" s="120">
        <v>0.48729634372639219</v>
      </c>
      <c r="I7" s="120">
        <v>0.48216530408726804</v>
      </c>
      <c r="J7" s="120">
        <v>0.40227947371811551</v>
      </c>
      <c r="K7" s="120">
        <v>0.495</v>
      </c>
      <c r="L7" s="120">
        <v>0.48599999999999999</v>
      </c>
      <c r="M7" s="120">
        <v>0.42499999999999999</v>
      </c>
      <c r="N7" s="120">
        <v>0.41899999999999998</v>
      </c>
      <c r="O7" s="82">
        <v>0.38740370513900857</v>
      </c>
      <c r="P7" s="473">
        <v>0.46500000000000002</v>
      </c>
      <c r="Q7" s="120">
        <v>0.46185294161134355</v>
      </c>
      <c r="R7" s="479">
        <v>0.45500000000000002</v>
      </c>
    </row>
    <row r="8" spans="2:19" s="11" customFormat="1" ht="11.25">
      <c r="B8" s="184" t="s">
        <v>56</v>
      </c>
      <c r="C8" s="81">
        <v>24.5</v>
      </c>
      <c r="D8" s="81">
        <v>37.200000000000003</v>
      </c>
      <c r="E8" s="81">
        <v>39</v>
      </c>
      <c r="F8" s="81">
        <v>58</v>
      </c>
      <c r="G8" s="81">
        <v>9</v>
      </c>
      <c r="H8" s="81">
        <v>17</v>
      </c>
      <c r="I8" s="81">
        <v>26</v>
      </c>
      <c r="J8" s="81">
        <v>57</v>
      </c>
      <c r="K8" s="81">
        <v>6.773386972647037</v>
      </c>
      <c r="L8" s="81">
        <v>21.870009282137485</v>
      </c>
      <c r="M8" s="81">
        <v>17.660638876020595</v>
      </c>
      <c r="N8" s="81">
        <v>25</v>
      </c>
      <c r="O8" s="81">
        <v>49.634919760426925</v>
      </c>
      <c r="P8" s="454">
        <v>158.69999999999999</v>
      </c>
      <c r="Q8" s="81">
        <v>109</v>
      </c>
      <c r="R8" s="140">
        <v>71</v>
      </c>
    </row>
    <row r="9" spans="2:19" s="11" customFormat="1" ht="12.75" customHeight="1">
      <c r="B9" s="184" t="s">
        <v>100</v>
      </c>
      <c r="C9" s="81">
        <v>24.5</v>
      </c>
      <c r="D9" s="81">
        <v>37.200000000000003</v>
      </c>
      <c r="E9" s="81">
        <v>39</v>
      </c>
      <c r="F9" s="81">
        <v>58</v>
      </c>
      <c r="G9" s="81">
        <v>9</v>
      </c>
      <c r="H9" s="81">
        <v>17</v>
      </c>
      <c r="I9" s="81">
        <v>26</v>
      </c>
      <c r="J9" s="81">
        <v>57</v>
      </c>
      <c r="K9" s="81">
        <v>6.773386972647037</v>
      </c>
      <c r="L9" s="81">
        <v>21.870009282137485</v>
      </c>
      <c r="M9" s="81">
        <v>17.660638876020595</v>
      </c>
      <c r="N9" s="81">
        <v>25</v>
      </c>
      <c r="O9" s="81">
        <v>10.91060919145615</v>
      </c>
      <c r="P9" s="454">
        <v>158.69999999999999</v>
      </c>
      <c r="Q9" s="81">
        <v>109</v>
      </c>
      <c r="R9" s="140">
        <v>71</v>
      </c>
    </row>
    <row r="10" spans="2:19" s="11" customFormat="1" ht="11.25">
      <c r="B10" s="184" t="s">
        <v>99</v>
      </c>
      <c r="C10" s="81">
        <v>64.2</v>
      </c>
      <c r="D10" s="81">
        <v>62</v>
      </c>
      <c r="E10" s="81">
        <v>59</v>
      </c>
      <c r="F10" s="81">
        <v>47</v>
      </c>
      <c r="G10" s="81">
        <v>77</v>
      </c>
      <c r="H10" s="81">
        <v>73</v>
      </c>
      <c r="I10" s="81">
        <v>69</v>
      </c>
      <c r="J10" s="81">
        <v>21</v>
      </c>
      <c r="K10" s="81">
        <v>74.226613027352968</v>
      </c>
      <c r="L10" s="81">
        <v>60.129990717862512</v>
      </c>
      <c r="M10" s="81">
        <v>48.339361123979401</v>
      </c>
      <c r="N10" s="81">
        <v>21</v>
      </c>
      <c r="O10" s="81">
        <v>20.449091638543855</v>
      </c>
      <c r="P10" s="454">
        <v>232.2</v>
      </c>
      <c r="Q10" s="81">
        <v>240</v>
      </c>
      <c r="R10" s="140">
        <v>205</v>
      </c>
    </row>
    <row r="11" spans="2:19" s="247" customFormat="1" ht="11.25">
      <c r="B11" s="274" t="s">
        <v>101</v>
      </c>
      <c r="C11" s="258">
        <v>0.33753943217665616</v>
      </c>
      <c r="D11" s="258">
        <v>0.29937228392081122</v>
      </c>
      <c r="E11" s="258">
        <v>0.26457399103139012</v>
      </c>
      <c r="F11" s="258">
        <v>0.21461187214611871</v>
      </c>
      <c r="G11" s="258">
        <v>0.42</v>
      </c>
      <c r="H11" s="258">
        <v>0.39247311827956988</v>
      </c>
      <c r="I11" s="258">
        <v>0.35025380710659898</v>
      </c>
      <c r="J11" s="258">
        <v>0.10880829015544041</v>
      </c>
      <c r="K11" s="258">
        <v>0.45260129894727419</v>
      </c>
      <c r="L11" s="258">
        <v>0.35579876164415686</v>
      </c>
      <c r="M11" s="258">
        <v>0.30986769951268844</v>
      </c>
      <c r="N11" s="258">
        <v>0.186</v>
      </c>
      <c r="O11" s="258">
        <v>0.25261892358107063</v>
      </c>
      <c r="P11" s="464">
        <v>0.27642857142857141</v>
      </c>
      <c r="Q11" s="258">
        <v>0.31644315644729643</v>
      </c>
      <c r="R11" s="269">
        <v>0.32200000000000001</v>
      </c>
    </row>
    <row r="12" spans="2:19" s="11" customFormat="1" ht="9.75" customHeight="1">
      <c r="B12" s="184"/>
      <c r="C12" s="87"/>
      <c r="D12" s="87"/>
      <c r="E12" s="87"/>
      <c r="F12" s="87"/>
      <c r="G12" s="87"/>
      <c r="H12" s="87"/>
      <c r="I12" s="87"/>
      <c r="J12" s="87"/>
      <c r="K12" s="87"/>
      <c r="L12" s="87"/>
      <c r="M12" s="87"/>
      <c r="N12" s="87"/>
      <c r="O12" s="87"/>
      <c r="P12" s="474"/>
      <c r="Q12" s="87"/>
      <c r="R12" s="142"/>
    </row>
    <row r="13" spans="2:19" s="11" customFormat="1" ht="12" thickBot="1">
      <c r="B13" s="196" t="s">
        <v>2</v>
      </c>
      <c r="C13" s="111" t="s">
        <v>29</v>
      </c>
      <c r="D13" s="111" t="s">
        <v>30</v>
      </c>
      <c r="E13" s="111" t="s">
        <v>31</v>
      </c>
      <c r="F13" s="111" t="s">
        <v>45</v>
      </c>
      <c r="G13" s="111" t="s">
        <v>69</v>
      </c>
      <c r="H13" s="111" t="s">
        <v>97</v>
      </c>
      <c r="I13" s="111" t="s">
        <v>127</v>
      </c>
      <c r="J13" s="111" t="s">
        <v>129</v>
      </c>
      <c r="K13" s="111" t="s">
        <v>133</v>
      </c>
      <c r="L13" s="111" t="s">
        <v>161</v>
      </c>
      <c r="M13" s="111" t="s">
        <v>164</v>
      </c>
      <c r="N13" s="111" t="s">
        <v>180</v>
      </c>
      <c r="O13" s="204" t="s">
        <v>185</v>
      </c>
      <c r="P13" s="465" t="s">
        <v>54</v>
      </c>
      <c r="Q13" s="111" t="s">
        <v>128</v>
      </c>
      <c r="R13" s="466" t="s">
        <v>181</v>
      </c>
    </row>
    <row r="14" spans="2:19" s="11" customFormat="1" ht="11.25">
      <c r="B14" s="184" t="s">
        <v>47</v>
      </c>
      <c r="C14" s="81">
        <v>173.6</v>
      </c>
      <c r="D14" s="81">
        <v>187.7</v>
      </c>
      <c r="E14" s="81">
        <v>202</v>
      </c>
      <c r="F14" s="81">
        <v>198</v>
      </c>
      <c r="G14" s="81">
        <v>160</v>
      </c>
      <c r="H14" s="81">
        <v>165</v>
      </c>
      <c r="I14" s="81">
        <v>177</v>
      </c>
      <c r="J14" s="81">
        <v>172</v>
      </c>
      <c r="K14" s="81">
        <v>144</v>
      </c>
      <c r="L14" s="81">
        <v>149</v>
      </c>
      <c r="M14" s="81">
        <v>137</v>
      </c>
      <c r="N14" s="81">
        <v>94</v>
      </c>
      <c r="O14" s="81">
        <v>67.454491360000006</v>
      </c>
      <c r="P14" s="454">
        <v>761.3</v>
      </c>
      <c r="Q14" s="81">
        <v>674</v>
      </c>
      <c r="R14" s="140">
        <v>523</v>
      </c>
    </row>
    <row r="15" spans="2:19" s="11" customFormat="1" ht="11.25">
      <c r="B15" s="184" t="s">
        <v>53</v>
      </c>
      <c r="C15" s="81">
        <v>173</v>
      </c>
      <c r="D15" s="81">
        <v>188</v>
      </c>
      <c r="E15" s="81">
        <v>202</v>
      </c>
      <c r="F15" s="81">
        <v>198</v>
      </c>
      <c r="G15" s="81">
        <v>159</v>
      </c>
      <c r="H15" s="81">
        <v>165</v>
      </c>
      <c r="I15" s="81">
        <v>177</v>
      </c>
      <c r="J15" s="81">
        <v>172</v>
      </c>
      <c r="K15" s="81">
        <v>144</v>
      </c>
      <c r="L15" s="81">
        <v>148</v>
      </c>
      <c r="M15" s="81">
        <v>135</v>
      </c>
      <c r="N15" s="81">
        <v>91</v>
      </c>
      <c r="O15" s="81">
        <v>66.019425280000007</v>
      </c>
      <c r="P15" s="454">
        <v>761</v>
      </c>
      <c r="Q15" s="81">
        <v>673</v>
      </c>
      <c r="R15" s="140">
        <v>518</v>
      </c>
    </row>
    <row r="16" spans="2:19" s="11" customFormat="1" ht="11.25">
      <c r="B16" s="197" t="s">
        <v>57</v>
      </c>
      <c r="C16" s="85">
        <v>21.45</v>
      </c>
      <c r="D16" s="85">
        <v>21.3</v>
      </c>
      <c r="E16" s="85">
        <v>22.6</v>
      </c>
      <c r="F16" s="85">
        <v>25.7</v>
      </c>
      <c r="G16" s="85">
        <v>23.4</v>
      </c>
      <c r="H16" s="85">
        <v>21.5</v>
      </c>
      <c r="I16" s="257">
        <v>26.8</v>
      </c>
      <c r="J16" s="257">
        <v>30.9</v>
      </c>
      <c r="K16" s="257">
        <v>30</v>
      </c>
      <c r="L16" s="257">
        <v>28</v>
      </c>
      <c r="M16" s="257">
        <v>26</v>
      </c>
      <c r="N16" s="257">
        <v>18.3</v>
      </c>
      <c r="O16" s="81">
        <v>16.26987025</v>
      </c>
      <c r="P16" s="456">
        <v>91.05</v>
      </c>
      <c r="Q16" s="81">
        <v>102.6</v>
      </c>
      <c r="R16" s="140">
        <v>101.9</v>
      </c>
    </row>
    <row r="17" spans="2:19" s="11" customFormat="1" ht="11.25">
      <c r="B17" s="184" t="s">
        <v>114</v>
      </c>
      <c r="C17" s="240">
        <v>8.5120000000000005</v>
      </c>
      <c r="D17" s="240">
        <v>8.7959999999999994</v>
      </c>
      <c r="E17" s="240">
        <v>9.0399999999999991</v>
      </c>
      <c r="F17" s="240">
        <v>9.1579999999999995</v>
      </c>
      <c r="G17" s="240">
        <v>9.16</v>
      </c>
      <c r="H17" s="240">
        <v>9.5679999999999996</v>
      </c>
      <c r="I17" s="240">
        <v>9.8369999999999997</v>
      </c>
      <c r="J17" s="240">
        <v>9.827</v>
      </c>
      <c r="K17" s="240">
        <v>9.5871750000000002</v>
      </c>
      <c r="L17" s="240">
        <v>9.7078140000000008</v>
      </c>
      <c r="M17" s="240">
        <v>9.7751180000000009</v>
      </c>
      <c r="N17" s="240">
        <v>9.5</v>
      </c>
      <c r="O17" s="257">
        <v>9.1790040000000008</v>
      </c>
      <c r="P17" s="475">
        <v>9.1581329999999994</v>
      </c>
      <c r="Q17" s="240">
        <v>9.827</v>
      </c>
      <c r="R17" s="278">
        <v>9.5</v>
      </c>
    </row>
    <row r="18" spans="2:19" s="11" customFormat="1" ht="11.25">
      <c r="B18" s="181" t="s">
        <v>136</v>
      </c>
      <c r="C18" s="239">
        <v>4.8010999999999999</v>
      </c>
      <c r="D18" s="239">
        <v>4.9059999999999997</v>
      </c>
      <c r="E18" s="239">
        <v>5.133</v>
      </c>
      <c r="F18" s="239">
        <v>5.1769999999999996</v>
      </c>
      <c r="G18" s="239">
        <v>5.1859999999999999</v>
      </c>
      <c r="H18" s="239">
        <v>5.2610000000000001</v>
      </c>
      <c r="I18" s="239">
        <v>5.3890000000000002</v>
      </c>
      <c r="J18" s="239">
        <v>5.4050000000000002</v>
      </c>
      <c r="K18" s="239">
        <v>5.1766639999999997</v>
      </c>
      <c r="L18" s="239">
        <v>5.0903749999999999</v>
      </c>
      <c r="M18" s="239">
        <v>5.19339</v>
      </c>
      <c r="N18" s="239">
        <v>5</v>
      </c>
      <c r="O18" s="257">
        <v>4.8425700000000003</v>
      </c>
      <c r="P18" s="476">
        <v>5.1766689999999995</v>
      </c>
      <c r="Q18" s="239">
        <v>5.4050000000000002</v>
      </c>
      <c r="R18" s="238">
        <v>5</v>
      </c>
    </row>
    <row r="19" spans="2:19" s="11" customFormat="1" ht="11.25">
      <c r="B19" s="184" t="s">
        <v>58</v>
      </c>
      <c r="C19" s="81">
        <v>6.7</v>
      </c>
      <c r="D19" s="81">
        <v>7.3</v>
      </c>
      <c r="E19" s="81">
        <v>7</v>
      </c>
      <c r="F19" s="81">
        <v>7</v>
      </c>
      <c r="G19" s="81">
        <v>6</v>
      </c>
      <c r="H19" s="81">
        <v>6</v>
      </c>
      <c r="I19" s="81">
        <v>6</v>
      </c>
      <c r="J19" s="81">
        <v>6</v>
      </c>
      <c r="K19" s="81">
        <v>4.8676856368619523</v>
      </c>
      <c r="L19" s="81">
        <v>5.0268224805241744</v>
      </c>
      <c r="M19" s="81">
        <v>4.4829732444788082</v>
      </c>
      <c r="N19" s="81">
        <v>3</v>
      </c>
      <c r="O19" s="257">
        <v>2.2726458454494218</v>
      </c>
      <c r="P19" s="454" t="s">
        <v>23</v>
      </c>
      <c r="Q19" s="81" t="s">
        <v>23</v>
      </c>
      <c r="R19" s="140" t="s">
        <v>23</v>
      </c>
    </row>
    <row r="20" spans="2:19" s="11" customFormat="1" ht="11.25">
      <c r="B20" s="184" t="s">
        <v>83</v>
      </c>
      <c r="C20" s="81">
        <v>254.1</v>
      </c>
      <c r="D20" s="81">
        <v>300.45999999999998</v>
      </c>
      <c r="E20" s="81">
        <v>311</v>
      </c>
      <c r="F20" s="81">
        <v>301</v>
      </c>
      <c r="G20" s="81">
        <v>293</v>
      </c>
      <c r="H20" s="81">
        <v>326</v>
      </c>
      <c r="I20" s="81">
        <v>317</v>
      </c>
      <c r="J20" s="81">
        <v>298</v>
      </c>
      <c r="K20" s="81">
        <v>273.31715759609614</v>
      </c>
      <c r="L20" s="81">
        <v>292.07813992131224</v>
      </c>
      <c r="M20" s="81">
        <v>292.49496324155928</v>
      </c>
      <c r="N20" s="81">
        <v>294</v>
      </c>
      <c r="O20" s="81">
        <v>299.30470795912055</v>
      </c>
      <c r="P20" s="454" t="s">
        <v>23</v>
      </c>
      <c r="Q20" s="81" t="s">
        <v>23</v>
      </c>
      <c r="R20" s="140" t="s">
        <v>23</v>
      </c>
    </row>
    <row r="21" spans="2:19" s="11" customFormat="1" ht="11.25">
      <c r="B21" s="351" t="s">
        <v>84</v>
      </c>
      <c r="C21" s="350">
        <v>0.13200000000000001</v>
      </c>
      <c r="D21" s="350">
        <v>0.108</v>
      </c>
      <c r="E21" s="350">
        <v>0.12</v>
      </c>
      <c r="F21" s="350">
        <v>0.129</v>
      </c>
      <c r="G21" s="350">
        <v>0.12946234842718349</v>
      </c>
      <c r="H21" s="350">
        <v>0.108796910721089</v>
      </c>
      <c r="I21" s="350">
        <v>0.12866815538804677</v>
      </c>
      <c r="J21" s="350">
        <v>0.13843854981469331</v>
      </c>
      <c r="K21" s="350">
        <v>0.12945000000000001</v>
      </c>
      <c r="L21" s="350">
        <v>0.12070481097449706</v>
      </c>
      <c r="M21" s="350">
        <v>0.13243827982359124</v>
      </c>
      <c r="N21" s="350">
        <v>0.151</v>
      </c>
      <c r="O21" s="350">
        <v>0.14622321028849822</v>
      </c>
      <c r="P21" s="473" t="s">
        <v>23</v>
      </c>
      <c r="Q21" s="120" t="s">
        <v>23</v>
      </c>
      <c r="R21" s="479" t="s">
        <v>23</v>
      </c>
    </row>
    <row r="22" spans="2:19" s="247" customFormat="1" ht="11.25">
      <c r="B22" s="275" t="s">
        <v>194</v>
      </c>
      <c r="C22" s="120" t="s">
        <v>23</v>
      </c>
      <c r="D22" s="120" t="s">
        <v>23</v>
      </c>
      <c r="E22" s="120" t="s">
        <v>23</v>
      </c>
      <c r="F22" s="120" t="s">
        <v>23</v>
      </c>
      <c r="G22" s="120" t="s">
        <v>23</v>
      </c>
      <c r="H22" s="120" t="s">
        <v>23</v>
      </c>
      <c r="I22" s="120" t="s">
        <v>23</v>
      </c>
      <c r="J22" s="120" t="s">
        <v>23</v>
      </c>
      <c r="K22" s="344">
        <v>414.23545058762784</v>
      </c>
      <c r="L22" s="344">
        <v>416.02385442906626</v>
      </c>
      <c r="M22" s="406">
        <v>602.30404911064181</v>
      </c>
      <c r="N22" s="344">
        <v>822</v>
      </c>
      <c r="O22" s="406">
        <v>1010.489035289415</v>
      </c>
      <c r="P22" s="473" t="s">
        <v>23</v>
      </c>
      <c r="Q22" s="120" t="s">
        <v>23</v>
      </c>
      <c r="R22" s="479" t="s">
        <v>23</v>
      </c>
    </row>
    <row r="23" spans="2:19" s="11" customFormat="1" ht="11.25">
      <c r="B23" s="184"/>
      <c r="C23" s="81"/>
      <c r="D23" s="81"/>
      <c r="E23" s="81"/>
      <c r="F23" s="81"/>
      <c r="G23" s="81"/>
      <c r="H23" s="81"/>
      <c r="I23" s="81"/>
      <c r="J23" s="81"/>
      <c r="K23" s="81"/>
      <c r="L23" s="81"/>
      <c r="M23" s="81"/>
      <c r="N23" s="81"/>
      <c r="O23" s="81"/>
      <c r="P23" s="454"/>
      <c r="Q23" s="81"/>
      <c r="R23" s="140"/>
    </row>
    <row r="24" spans="2:19" s="11" customFormat="1" ht="12" thickBot="1">
      <c r="B24" s="196" t="s">
        <v>12</v>
      </c>
      <c r="C24" s="103" t="s">
        <v>29</v>
      </c>
      <c r="D24" s="103" t="s">
        <v>30</v>
      </c>
      <c r="E24" s="103" t="s">
        <v>31</v>
      </c>
      <c r="F24" s="103" t="s">
        <v>45</v>
      </c>
      <c r="G24" s="103" t="s">
        <v>69</v>
      </c>
      <c r="H24" s="103" t="s">
        <v>97</v>
      </c>
      <c r="I24" s="103" t="s">
        <v>127</v>
      </c>
      <c r="J24" s="103" t="s">
        <v>129</v>
      </c>
      <c r="K24" s="103" t="s">
        <v>133</v>
      </c>
      <c r="L24" s="103" t="s">
        <v>161</v>
      </c>
      <c r="M24" s="103" t="s">
        <v>164</v>
      </c>
      <c r="N24" s="103" t="s">
        <v>180</v>
      </c>
      <c r="O24" s="204" t="s">
        <v>185</v>
      </c>
      <c r="P24" s="469" t="s">
        <v>54</v>
      </c>
      <c r="Q24" s="103" t="s">
        <v>128</v>
      </c>
      <c r="R24" s="470" t="s">
        <v>181</v>
      </c>
    </row>
    <row r="25" spans="2:19" s="11" customFormat="1" ht="11.25">
      <c r="B25" s="184" t="s">
        <v>47</v>
      </c>
      <c r="C25" s="81">
        <v>16.600000000000001</v>
      </c>
      <c r="D25" s="81">
        <v>19.399999999999999</v>
      </c>
      <c r="E25" s="81">
        <v>21</v>
      </c>
      <c r="F25" s="81">
        <v>21</v>
      </c>
      <c r="G25" s="81">
        <v>20</v>
      </c>
      <c r="H25" s="81">
        <v>21</v>
      </c>
      <c r="I25" s="81">
        <v>20</v>
      </c>
      <c r="J25" s="81">
        <v>21</v>
      </c>
      <c r="K25" s="81">
        <v>20</v>
      </c>
      <c r="L25" s="81">
        <v>20</v>
      </c>
      <c r="M25" s="81">
        <v>19</v>
      </c>
      <c r="N25" s="81">
        <v>15.3</v>
      </c>
      <c r="O25" s="81">
        <v>13.493884749999998</v>
      </c>
      <c r="P25" s="454">
        <v>78</v>
      </c>
      <c r="Q25" s="81">
        <v>82</v>
      </c>
      <c r="R25" s="140">
        <v>74.8</v>
      </c>
    </row>
    <row r="26" spans="2:19" s="11" customFormat="1" ht="11.25">
      <c r="B26" s="184" t="s">
        <v>53</v>
      </c>
      <c r="C26" s="81">
        <v>16</v>
      </c>
      <c r="D26" s="81">
        <v>19</v>
      </c>
      <c r="E26" s="81">
        <v>21</v>
      </c>
      <c r="F26" s="81">
        <v>21</v>
      </c>
      <c r="G26" s="81">
        <v>20</v>
      </c>
      <c r="H26" s="81">
        <v>21</v>
      </c>
      <c r="I26" s="81">
        <v>20</v>
      </c>
      <c r="J26" s="81">
        <v>21</v>
      </c>
      <c r="K26" s="81">
        <v>20</v>
      </c>
      <c r="L26" s="81">
        <v>20</v>
      </c>
      <c r="M26" s="81">
        <v>19</v>
      </c>
      <c r="N26" s="81">
        <v>15.3</v>
      </c>
      <c r="O26" s="81">
        <v>13.471472459999999</v>
      </c>
      <c r="P26" s="454">
        <v>77</v>
      </c>
      <c r="Q26" s="81">
        <v>82</v>
      </c>
      <c r="R26" s="140">
        <v>74.599999999999994</v>
      </c>
    </row>
    <row r="27" spans="2:19" s="11" customFormat="1" ht="11.25">
      <c r="B27" s="209" t="s">
        <v>50</v>
      </c>
      <c r="C27" s="81">
        <v>8.5</v>
      </c>
      <c r="D27" s="81">
        <v>8.6999999999999993</v>
      </c>
      <c r="E27" s="81">
        <v>8</v>
      </c>
      <c r="F27" s="81">
        <v>9</v>
      </c>
      <c r="G27" s="81">
        <v>8.9</v>
      </c>
      <c r="H27" s="81">
        <v>8.1999999999999993</v>
      </c>
      <c r="I27" s="81">
        <v>7.9</v>
      </c>
      <c r="J27" s="81">
        <v>9.0588224000000004</v>
      </c>
      <c r="K27" s="81">
        <v>11.9</v>
      </c>
      <c r="L27" s="81">
        <v>8.8040701156158594</v>
      </c>
      <c r="M27" s="81">
        <v>9.8197655059117253</v>
      </c>
      <c r="N27" s="81">
        <v>6.4</v>
      </c>
      <c r="O27" s="81">
        <v>5.9202280507092793</v>
      </c>
      <c r="P27" s="454">
        <v>34.200000000000003</v>
      </c>
      <c r="Q27" s="81">
        <v>34.058822399999997</v>
      </c>
      <c r="R27" s="140">
        <v>37</v>
      </c>
    </row>
    <row r="28" spans="2:19" s="11" customFormat="1" ht="11.25">
      <c r="B28" s="209" t="s">
        <v>115</v>
      </c>
      <c r="C28" s="261">
        <v>0.1656</v>
      </c>
      <c r="D28" s="261">
        <v>0.17130000000000001</v>
      </c>
      <c r="E28" s="261">
        <v>0.17100000000000001</v>
      </c>
      <c r="F28" s="261">
        <v>0.184</v>
      </c>
      <c r="G28" s="261">
        <v>0.19</v>
      </c>
      <c r="H28" s="261">
        <v>0.188</v>
      </c>
      <c r="I28" s="261">
        <v>0.188</v>
      </c>
      <c r="J28" s="261">
        <v>0.217</v>
      </c>
      <c r="K28" s="261">
        <v>0.211508</v>
      </c>
      <c r="L28" s="261">
        <v>0.209149</v>
      </c>
      <c r="M28" s="261">
        <v>0.2</v>
      </c>
      <c r="N28" s="261">
        <v>0.218</v>
      </c>
      <c r="O28" s="257">
        <v>0.23214899999999999</v>
      </c>
      <c r="P28" s="477">
        <v>0.18382400000000002</v>
      </c>
      <c r="Q28" s="261">
        <v>0.217</v>
      </c>
      <c r="R28" s="271">
        <v>0.218</v>
      </c>
    </row>
    <row r="29" spans="2:19" s="11" customFormat="1" ht="12" thickBot="1">
      <c r="B29" s="212" t="s">
        <v>85</v>
      </c>
      <c r="C29" s="122">
        <v>17.600000000000001</v>
      </c>
      <c r="D29" s="122">
        <v>17.2</v>
      </c>
      <c r="E29" s="122">
        <v>17</v>
      </c>
      <c r="F29" s="122">
        <v>18</v>
      </c>
      <c r="G29" s="122">
        <v>16</v>
      </c>
      <c r="H29" s="122">
        <v>14</v>
      </c>
      <c r="I29" s="122">
        <v>14</v>
      </c>
      <c r="J29" s="122">
        <v>15.1</v>
      </c>
      <c r="K29" s="122">
        <v>20.183583777440319</v>
      </c>
      <c r="L29" s="122">
        <v>13.97474907676</v>
      </c>
      <c r="M29" s="122">
        <v>11.872791314483811</v>
      </c>
      <c r="N29" s="122">
        <v>9.9013937443414157</v>
      </c>
      <c r="O29" s="122">
        <v>8.5006153385818006</v>
      </c>
      <c r="P29" s="478" t="s">
        <v>23</v>
      </c>
      <c r="Q29" s="122" t="s">
        <v>23</v>
      </c>
      <c r="R29" s="155" t="s">
        <v>23</v>
      </c>
    </row>
    <row r="30" spans="2:19" s="11" customFormat="1" ht="12" thickTop="1">
      <c r="B30" s="44"/>
      <c r="C30" s="219"/>
      <c r="D30" s="219"/>
      <c r="E30" s="219"/>
      <c r="F30" s="219"/>
      <c r="G30" s="219"/>
      <c r="H30" s="219"/>
      <c r="I30" s="219"/>
      <c r="J30" s="219"/>
      <c r="K30" s="219"/>
      <c r="L30" s="219"/>
      <c r="M30" s="219"/>
      <c r="N30" s="219"/>
      <c r="O30" s="219"/>
      <c r="P30" s="219"/>
      <c r="Q30" s="219"/>
      <c r="R30" s="219"/>
      <c r="S30" s="43"/>
    </row>
    <row r="31" spans="2:19" s="11" customFormat="1" ht="13.5" thickBot="1">
      <c r="B31" s="49" t="s">
        <v>108</v>
      </c>
      <c r="C31" s="172"/>
      <c r="D31" s="220"/>
      <c r="E31" s="172"/>
      <c r="F31" s="220"/>
      <c r="G31" s="220"/>
      <c r="H31" s="220"/>
      <c r="I31" s="220"/>
      <c r="J31" s="220"/>
      <c r="K31" s="220"/>
      <c r="L31" s="220"/>
      <c r="M31" s="220"/>
      <c r="N31" s="220"/>
      <c r="O31" s="220"/>
      <c r="P31" s="220"/>
      <c r="Q31" s="220"/>
      <c r="R31" s="220"/>
      <c r="S31" s="172"/>
    </row>
    <row r="32" spans="2:19" s="11" customFormat="1" thickTop="1" thickBot="1">
      <c r="B32" s="182" t="s">
        <v>1</v>
      </c>
      <c r="C32" s="46" t="s">
        <v>29</v>
      </c>
      <c r="D32" s="46" t="s">
        <v>30</v>
      </c>
      <c r="E32" s="46" t="s">
        <v>31</v>
      </c>
      <c r="F32" s="46" t="s">
        <v>45</v>
      </c>
      <c r="G32" s="46" t="s">
        <v>69</v>
      </c>
      <c r="H32" s="46" t="s">
        <v>97</v>
      </c>
      <c r="I32" s="46" t="s">
        <v>127</v>
      </c>
      <c r="J32" s="46" t="s">
        <v>129</v>
      </c>
      <c r="K32" s="46" t="s">
        <v>133</v>
      </c>
      <c r="L32" s="46" t="s">
        <v>161</v>
      </c>
      <c r="M32" s="46" t="s">
        <v>164</v>
      </c>
      <c r="N32" s="46" t="s">
        <v>180</v>
      </c>
      <c r="O32" s="46" t="s">
        <v>185</v>
      </c>
      <c r="P32" s="138" t="s">
        <v>54</v>
      </c>
      <c r="Q32" s="300" t="s">
        <v>128</v>
      </c>
      <c r="R32" s="139" t="s">
        <v>181</v>
      </c>
    </row>
    <row r="33" spans="2:19" s="14" customFormat="1">
      <c r="B33" s="184" t="s">
        <v>47</v>
      </c>
      <c r="C33" s="81">
        <v>28650</v>
      </c>
      <c r="D33" s="81">
        <v>31300</v>
      </c>
      <c r="E33" s="81">
        <v>34068</v>
      </c>
      <c r="F33" s="81">
        <v>33730</v>
      </c>
      <c r="G33" s="81">
        <v>30453</v>
      </c>
      <c r="H33" s="81">
        <v>33920</v>
      </c>
      <c r="I33" s="81">
        <v>35928</v>
      </c>
      <c r="J33" s="81">
        <v>34966</v>
      </c>
      <c r="K33" s="81">
        <v>30284.131084950001</v>
      </c>
      <c r="L33" s="81">
        <v>31407.660342660001</v>
      </c>
      <c r="M33" s="81">
        <v>33232.478062000002</v>
      </c>
      <c r="N33" s="81">
        <v>32694</v>
      </c>
      <c r="O33" s="81">
        <v>28723.131390989998</v>
      </c>
      <c r="P33" s="454">
        <v>127748</v>
      </c>
      <c r="Q33" s="383">
        <v>135267</v>
      </c>
      <c r="R33" s="413">
        <v>127618</v>
      </c>
    </row>
    <row r="34" spans="2:19" s="9" customFormat="1">
      <c r="B34" s="184" t="s">
        <v>4</v>
      </c>
      <c r="C34" s="81">
        <v>13373.49</v>
      </c>
      <c r="D34" s="81">
        <v>14990.66</v>
      </c>
      <c r="E34" s="81">
        <v>14966</v>
      </c>
      <c r="F34" s="81">
        <v>16105</v>
      </c>
      <c r="G34" s="81">
        <v>14558</v>
      </c>
      <c r="H34" s="81">
        <v>16532</v>
      </c>
      <c r="I34" s="81">
        <v>17343</v>
      </c>
      <c r="J34" s="81">
        <v>14061</v>
      </c>
      <c r="K34" s="81">
        <v>14980.688512169099</v>
      </c>
      <c r="L34" s="81">
        <v>15265.1837257112</v>
      </c>
      <c r="M34" s="81">
        <v>14107.8638862558</v>
      </c>
      <c r="N34" s="81">
        <v>13714</v>
      </c>
      <c r="O34" s="81">
        <v>11119.081908030001</v>
      </c>
      <c r="P34" s="454">
        <v>59435.15</v>
      </c>
      <c r="Q34" s="81">
        <v>62492</v>
      </c>
      <c r="R34" s="140">
        <v>58067.369247968905</v>
      </c>
    </row>
    <row r="35" spans="2:19" s="9" customFormat="1">
      <c r="B35" s="184" t="s">
        <v>73</v>
      </c>
      <c r="C35" s="120">
        <v>0.46700000000000003</v>
      </c>
      <c r="D35" s="120">
        <v>0.47899999999999998</v>
      </c>
      <c r="E35" s="120">
        <v>0.439</v>
      </c>
      <c r="F35" s="120">
        <v>0.47699999999999998</v>
      </c>
      <c r="G35" s="120">
        <v>0.47805315820944755</v>
      </c>
      <c r="H35" s="120">
        <v>0.48737512486247131</v>
      </c>
      <c r="I35" s="120">
        <v>0.48214516486837561</v>
      </c>
      <c r="J35" s="120">
        <v>0.40214766719456363</v>
      </c>
      <c r="K35" s="120">
        <v>0.495</v>
      </c>
      <c r="L35" s="120">
        <v>0.48599999999999999</v>
      </c>
      <c r="M35" s="120">
        <v>0.42499999999999999</v>
      </c>
      <c r="N35" s="120">
        <v>0.41899999999999998</v>
      </c>
      <c r="O35" s="82">
        <v>0.38711245499917479</v>
      </c>
      <c r="P35" s="473">
        <v>0.46500000000000002</v>
      </c>
      <c r="Q35" s="120">
        <v>0.46199340558603003</v>
      </c>
      <c r="R35" s="479">
        <v>0.45500000000000002</v>
      </c>
    </row>
    <row r="36" spans="2:19">
      <c r="B36" s="184" t="s">
        <v>56</v>
      </c>
      <c r="C36" s="81">
        <v>3697.8</v>
      </c>
      <c r="D36" s="81">
        <v>5626.2</v>
      </c>
      <c r="E36" s="81">
        <v>6017</v>
      </c>
      <c r="F36" s="81">
        <v>8900</v>
      </c>
      <c r="G36" s="81">
        <v>1637</v>
      </c>
      <c r="H36" s="81">
        <v>3170</v>
      </c>
      <c r="I36" s="81">
        <v>4805</v>
      </c>
      <c r="J36" s="81">
        <v>10057</v>
      </c>
      <c r="K36" s="81">
        <v>1238.9488021775676</v>
      </c>
      <c r="L36" s="81">
        <v>4065.6422452364</v>
      </c>
      <c r="M36" s="81">
        <v>4032.7339312980826</v>
      </c>
      <c r="N36" s="81">
        <v>7616</v>
      </c>
      <c r="O36" s="81">
        <v>17837.956973117394</v>
      </c>
      <c r="P36" s="454">
        <v>24241</v>
      </c>
      <c r="Q36" s="81">
        <v>19669</v>
      </c>
      <c r="R36" s="140">
        <v>16954</v>
      </c>
      <c r="S36" s="1"/>
    </row>
    <row r="37" spans="2:19">
      <c r="B37" s="184" t="s">
        <v>100</v>
      </c>
      <c r="C37" s="81">
        <v>3697.8</v>
      </c>
      <c r="D37" s="81">
        <v>5626.2</v>
      </c>
      <c r="E37" s="81">
        <v>6017</v>
      </c>
      <c r="F37" s="81">
        <v>8900</v>
      </c>
      <c r="G37" s="81">
        <v>1637</v>
      </c>
      <c r="H37" s="81">
        <v>3170</v>
      </c>
      <c r="I37" s="81">
        <v>4805</v>
      </c>
      <c r="J37" s="81">
        <v>10057</v>
      </c>
      <c r="K37" s="81">
        <v>1238.9488021775676</v>
      </c>
      <c r="L37" s="81">
        <v>4065.6422452364</v>
      </c>
      <c r="M37" s="81">
        <v>4032.7339312980826</v>
      </c>
      <c r="N37" s="81">
        <v>7616</v>
      </c>
      <c r="O37" s="81">
        <v>3837.9569731173951</v>
      </c>
      <c r="P37" s="454">
        <v>24241</v>
      </c>
      <c r="Q37" s="81">
        <v>19669</v>
      </c>
      <c r="R37" s="140">
        <v>16954</v>
      </c>
      <c r="S37" s="1"/>
    </row>
    <row r="38" spans="2:19">
      <c r="B38" s="184" t="s">
        <v>99</v>
      </c>
      <c r="C38" s="81">
        <v>9675.7000000000007</v>
      </c>
      <c r="D38" s="81">
        <v>9364.4599999999991</v>
      </c>
      <c r="E38" s="81">
        <v>8949</v>
      </c>
      <c r="F38" s="81">
        <v>7205</v>
      </c>
      <c r="G38" s="81">
        <v>12921</v>
      </c>
      <c r="H38" s="81">
        <v>13362</v>
      </c>
      <c r="I38" s="81">
        <v>12517</v>
      </c>
      <c r="J38" s="81">
        <v>4004</v>
      </c>
      <c r="K38" s="81">
        <v>13741.739709991532</v>
      </c>
      <c r="L38" s="81">
        <v>11199.5414804748</v>
      </c>
      <c r="M38" s="81">
        <v>10075.129954957718</v>
      </c>
      <c r="N38" s="81">
        <v>6097</v>
      </c>
      <c r="O38" s="81">
        <v>7281.1249349126056</v>
      </c>
      <c r="P38" s="454">
        <v>35194.15</v>
      </c>
      <c r="Q38" s="81">
        <v>42823</v>
      </c>
      <c r="R38" s="140">
        <v>41113</v>
      </c>
      <c r="S38" s="1"/>
    </row>
    <row r="39" spans="2:19" s="244" customFormat="1">
      <c r="B39" s="274" t="s">
        <v>101</v>
      </c>
      <c r="C39" s="258">
        <v>0.33772076788830718</v>
      </c>
      <c r="D39" s="258">
        <v>0.29918402555910539</v>
      </c>
      <c r="E39" s="258">
        <v>0.26268052131032055</v>
      </c>
      <c r="F39" s="258">
        <v>0.21360806403794841</v>
      </c>
      <c r="G39" s="258">
        <v>0.42429317308639541</v>
      </c>
      <c r="H39" s="258">
        <v>0.39392688679245286</v>
      </c>
      <c r="I39" s="258">
        <v>0.34839122689824092</v>
      </c>
      <c r="J39" s="258">
        <v>0.11451451451451451</v>
      </c>
      <c r="K39" s="258">
        <v>0.45376040908833032</v>
      </c>
      <c r="L39" s="258">
        <v>0.35658630277731407</v>
      </c>
      <c r="M39" s="258">
        <v>0.30317119103068702</v>
      </c>
      <c r="N39" s="258">
        <v>0.186</v>
      </c>
      <c r="O39" s="258">
        <v>0.2534934243693423</v>
      </c>
      <c r="P39" s="464">
        <v>0.27642857142857141</v>
      </c>
      <c r="Q39" s="258">
        <v>0.31658362042198301</v>
      </c>
      <c r="R39" s="269">
        <v>0.32200000000000001</v>
      </c>
    </row>
    <row r="40" spans="2:19">
      <c r="B40" s="184"/>
      <c r="C40" s="87"/>
      <c r="D40" s="87"/>
      <c r="E40" s="87"/>
      <c r="F40" s="87"/>
      <c r="G40" s="87"/>
      <c r="H40" s="87"/>
      <c r="I40" s="87"/>
      <c r="J40" s="87"/>
      <c r="K40" s="87"/>
      <c r="L40" s="81"/>
      <c r="M40" s="81"/>
      <c r="N40" s="81"/>
      <c r="O40" s="81"/>
      <c r="P40" s="454"/>
      <c r="Q40" s="81"/>
      <c r="R40" s="140"/>
      <c r="S40" s="1"/>
    </row>
    <row r="41" spans="2:19" ht="13.5" thickBot="1">
      <c r="B41" s="196" t="s">
        <v>2</v>
      </c>
      <c r="C41" s="111" t="s">
        <v>29</v>
      </c>
      <c r="D41" s="111" t="s">
        <v>30</v>
      </c>
      <c r="E41" s="111" t="s">
        <v>31</v>
      </c>
      <c r="F41" s="111" t="s">
        <v>45</v>
      </c>
      <c r="G41" s="111" t="s">
        <v>69</v>
      </c>
      <c r="H41" s="111" t="s">
        <v>97</v>
      </c>
      <c r="I41" s="111" t="s">
        <v>127</v>
      </c>
      <c r="J41" s="111" t="s">
        <v>129</v>
      </c>
      <c r="K41" s="111" t="s">
        <v>133</v>
      </c>
      <c r="L41" s="111" t="s">
        <v>161</v>
      </c>
      <c r="M41" s="111" t="s">
        <v>164</v>
      </c>
      <c r="N41" s="111" t="s">
        <v>180</v>
      </c>
      <c r="O41" s="204" t="s">
        <v>185</v>
      </c>
      <c r="P41" s="465" t="s">
        <v>54</v>
      </c>
      <c r="Q41" s="111" t="s">
        <v>128</v>
      </c>
      <c r="R41" s="466" t="s">
        <v>181</v>
      </c>
      <c r="S41" s="1"/>
    </row>
    <row r="42" spans="2:19">
      <c r="B42" s="184" t="s">
        <v>47</v>
      </c>
      <c r="C42" s="81">
        <v>26149</v>
      </c>
      <c r="D42" s="81">
        <v>28383</v>
      </c>
      <c r="E42" s="81">
        <v>30911</v>
      </c>
      <c r="F42" s="81">
        <v>30513</v>
      </c>
      <c r="G42" s="81">
        <v>27009</v>
      </c>
      <c r="H42" s="81">
        <v>30167</v>
      </c>
      <c r="I42" s="81">
        <v>32284</v>
      </c>
      <c r="J42" s="81">
        <v>31183</v>
      </c>
      <c r="K42" s="81">
        <v>26564.1675877302</v>
      </c>
      <c r="L42" s="81">
        <v>27616.938152029801</v>
      </c>
      <c r="M42" s="81">
        <v>29165.611084430402</v>
      </c>
      <c r="N42" s="81">
        <v>28093</v>
      </c>
      <c r="O42" s="81">
        <v>23931.215004459995</v>
      </c>
      <c r="P42" s="454">
        <v>115956</v>
      </c>
      <c r="Q42" s="81">
        <v>120643</v>
      </c>
      <c r="R42" s="140">
        <v>111440</v>
      </c>
      <c r="S42" s="1"/>
    </row>
    <row r="43" spans="2:19" s="14" customFormat="1">
      <c r="B43" s="184" t="s">
        <v>53</v>
      </c>
      <c r="C43" s="81">
        <v>26129</v>
      </c>
      <c r="D43" s="81">
        <v>28343</v>
      </c>
      <c r="E43" s="81">
        <v>30882</v>
      </c>
      <c r="F43" s="81">
        <v>30482</v>
      </c>
      <c r="G43" s="81">
        <v>26976</v>
      </c>
      <c r="H43" s="81">
        <v>30131</v>
      </c>
      <c r="I43" s="81">
        <v>32257</v>
      </c>
      <c r="J43" s="81">
        <v>31148</v>
      </c>
      <c r="K43" s="81">
        <v>26537.003367320202</v>
      </c>
      <c r="L43" s="81">
        <v>27571.341738361098</v>
      </c>
      <c r="M43" s="81">
        <v>28789.374024889101</v>
      </c>
      <c r="N43" s="81">
        <v>27141</v>
      </c>
      <c r="O43" s="81">
        <v>23423.561542379997</v>
      </c>
      <c r="P43" s="454">
        <v>115835</v>
      </c>
      <c r="Q43" s="81">
        <v>120513</v>
      </c>
      <c r="R43" s="140">
        <v>110039</v>
      </c>
    </row>
    <row r="44" spans="2:19">
      <c r="B44" s="197" t="s">
        <v>57</v>
      </c>
      <c r="C44" s="81">
        <v>3232.1</v>
      </c>
      <c r="D44" s="81">
        <v>3218.8</v>
      </c>
      <c r="E44" s="81">
        <v>3463.2</v>
      </c>
      <c r="F44" s="81">
        <v>3956</v>
      </c>
      <c r="G44" s="81">
        <v>3947</v>
      </c>
      <c r="H44" s="81">
        <v>3927</v>
      </c>
      <c r="I44" s="81">
        <v>4882.5</v>
      </c>
      <c r="J44" s="81">
        <v>5602.5</v>
      </c>
      <c r="K44" s="81">
        <v>5456.1511071541408</v>
      </c>
      <c r="L44" s="81">
        <v>5250.7807308537595</v>
      </c>
      <c r="M44" s="81">
        <v>5470.7277153238001</v>
      </c>
      <c r="N44" s="81">
        <v>5490</v>
      </c>
      <c r="O44" s="81">
        <v>5774.8479165400004</v>
      </c>
      <c r="P44" s="454">
        <v>13870.099999999999</v>
      </c>
      <c r="Q44" s="81">
        <v>18359</v>
      </c>
      <c r="R44" s="140">
        <v>21668</v>
      </c>
      <c r="S44" s="1"/>
    </row>
    <row r="45" spans="2:19">
      <c r="B45" s="184" t="s">
        <v>114</v>
      </c>
      <c r="C45" s="239">
        <v>8.5124899999999997</v>
      </c>
      <c r="D45" s="239">
        <v>8.7958600000000011</v>
      </c>
      <c r="E45" s="239">
        <v>9.0399999999999991</v>
      </c>
      <c r="F45" s="239">
        <v>9.1579999999999995</v>
      </c>
      <c r="G45" s="239">
        <v>9.16</v>
      </c>
      <c r="H45" s="239">
        <v>9.5679999999999996</v>
      </c>
      <c r="I45" s="239">
        <v>9.8369999999999997</v>
      </c>
      <c r="J45" s="239">
        <v>9.827</v>
      </c>
      <c r="K45" s="239">
        <v>9.5871750000000002</v>
      </c>
      <c r="L45" s="239">
        <v>9.7078140000000008</v>
      </c>
      <c r="M45" s="239">
        <v>9.7751180000000009</v>
      </c>
      <c r="N45" s="239">
        <v>9.5</v>
      </c>
      <c r="O45" s="239">
        <v>9.1790040000000008</v>
      </c>
      <c r="P45" s="475">
        <v>9.1581329999999994</v>
      </c>
      <c r="Q45" s="240">
        <v>9.1581329999999994</v>
      </c>
      <c r="R45" s="278">
        <v>9.5</v>
      </c>
      <c r="S45" s="1"/>
    </row>
    <row r="46" spans="2:19">
      <c r="B46" s="181" t="s">
        <v>136</v>
      </c>
      <c r="C46" s="239">
        <v>4.8010999999999999</v>
      </c>
      <c r="D46" s="239">
        <v>4.9059999999999997</v>
      </c>
      <c r="E46" s="239">
        <v>5.133</v>
      </c>
      <c r="F46" s="239">
        <v>5.1769999999999996</v>
      </c>
      <c r="G46" s="239">
        <v>5.1859999999999999</v>
      </c>
      <c r="H46" s="239">
        <v>5.2610000000000001</v>
      </c>
      <c r="I46" s="239">
        <v>5.3890000000000002</v>
      </c>
      <c r="J46" s="239">
        <v>5.4050000000000002</v>
      </c>
      <c r="K46" s="239">
        <v>5.1766639999999997</v>
      </c>
      <c r="L46" s="239">
        <v>5.0903749999999999</v>
      </c>
      <c r="M46" s="239">
        <v>5.19339</v>
      </c>
      <c r="N46" s="239">
        <v>5</v>
      </c>
      <c r="O46" s="239">
        <v>4.8425700000000003</v>
      </c>
      <c r="P46" s="476">
        <v>5.1766689999999995</v>
      </c>
      <c r="Q46" s="239">
        <v>5.4050000000000002</v>
      </c>
      <c r="R46" s="238">
        <v>5</v>
      </c>
      <c r="S46" s="1"/>
    </row>
    <row r="47" spans="2:19">
      <c r="B47" s="184" t="s">
        <v>90</v>
      </c>
      <c r="C47" s="81">
        <v>1011.7</v>
      </c>
      <c r="D47" s="81">
        <v>1101</v>
      </c>
      <c r="E47" s="81">
        <v>1141</v>
      </c>
      <c r="F47" s="81">
        <v>1110</v>
      </c>
      <c r="G47" s="81">
        <v>975</v>
      </c>
      <c r="H47" s="81">
        <v>1058</v>
      </c>
      <c r="I47" s="81">
        <v>1098</v>
      </c>
      <c r="J47" s="81">
        <v>1041</v>
      </c>
      <c r="K47" s="81">
        <v>898.45346703312839</v>
      </c>
      <c r="L47" s="81">
        <v>934.30148480036269</v>
      </c>
      <c r="M47" s="81">
        <v>954.2207496845615</v>
      </c>
      <c r="N47" s="81">
        <v>906.6</v>
      </c>
      <c r="O47" s="81">
        <v>806.3253891389619</v>
      </c>
      <c r="P47" s="454" t="s">
        <v>23</v>
      </c>
      <c r="Q47" s="81" t="s">
        <v>23</v>
      </c>
      <c r="R47" s="140" t="s">
        <v>23</v>
      </c>
      <c r="S47" s="1"/>
    </row>
    <row r="48" spans="2:19">
      <c r="B48" s="184" t="s">
        <v>83</v>
      </c>
      <c r="C48" s="81">
        <v>254.1</v>
      </c>
      <c r="D48" s="81">
        <v>300</v>
      </c>
      <c r="E48" s="81">
        <v>311</v>
      </c>
      <c r="F48" s="81">
        <v>301</v>
      </c>
      <c r="G48" s="81">
        <v>293</v>
      </c>
      <c r="H48" s="81">
        <v>326</v>
      </c>
      <c r="I48" s="81">
        <v>317</v>
      </c>
      <c r="J48" s="81">
        <v>298</v>
      </c>
      <c r="K48" s="81">
        <v>273.31715759609614</v>
      </c>
      <c r="L48" s="81">
        <v>292.07813992131224</v>
      </c>
      <c r="M48" s="81">
        <v>292.49496324155928</v>
      </c>
      <c r="N48" s="81">
        <v>294</v>
      </c>
      <c r="O48" s="422">
        <v>299.30470795912055</v>
      </c>
      <c r="P48" s="454" t="s">
        <v>23</v>
      </c>
      <c r="Q48" s="81" t="s">
        <v>23</v>
      </c>
      <c r="R48" s="140" t="s">
        <v>23</v>
      </c>
      <c r="S48" s="1"/>
    </row>
    <row r="49" spans="2:19">
      <c r="B49" s="351" t="s">
        <v>84</v>
      </c>
      <c r="C49" s="350">
        <v>0.13200000000000001</v>
      </c>
      <c r="D49" s="350">
        <v>0.108</v>
      </c>
      <c r="E49" s="350">
        <v>0.12</v>
      </c>
      <c r="F49" s="350">
        <v>0.129</v>
      </c>
      <c r="G49" s="350">
        <v>0.12946234842718349</v>
      </c>
      <c r="H49" s="350">
        <v>0.108796910721089</v>
      </c>
      <c r="I49" s="350">
        <v>0.12866815538804677</v>
      </c>
      <c r="J49" s="350">
        <v>0.13843854981469331</v>
      </c>
      <c r="K49" s="350">
        <v>0.14119732220624903</v>
      </c>
      <c r="L49" s="350">
        <v>0.12070481097449706</v>
      </c>
      <c r="M49" s="350">
        <v>0.13243827982359124</v>
      </c>
      <c r="N49" s="350">
        <v>0.151</v>
      </c>
      <c r="O49" s="423">
        <v>0.14622321028849822</v>
      </c>
      <c r="P49" s="473" t="s">
        <v>23</v>
      </c>
      <c r="Q49" s="120" t="s">
        <v>23</v>
      </c>
      <c r="R49" s="479" t="s">
        <v>23</v>
      </c>
      <c r="S49" s="1"/>
    </row>
    <row r="50" spans="2:19" s="244" customFormat="1">
      <c r="B50" s="275" t="s">
        <v>194</v>
      </c>
      <c r="C50" s="120" t="s">
        <v>23</v>
      </c>
      <c r="D50" s="120" t="s">
        <v>23</v>
      </c>
      <c r="E50" s="120" t="s">
        <v>23</v>
      </c>
      <c r="F50" s="120" t="s">
        <v>23</v>
      </c>
      <c r="G50" s="120" t="s">
        <v>23</v>
      </c>
      <c r="H50" s="120" t="s">
        <v>23</v>
      </c>
      <c r="I50" s="120" t="s">
        <v>23</v>
      </c>
      <c r="J50" s="120" t="s">
        <v>23</v>
      </c>
      <c r="K50" s="344">
        <v>414.23545058762784</v>
      </c>
      <c r="L50" s="344">
        <v>416.02385442906626</v>
      </c>
      <c r="M50" s="422">
        <v>602.30404911064181</v>
      </c>
      <c r="N50" s="344">
        <v>822</v>
      </c>
      <c r="O50" s="422">
        <v>1010.489035289415</v>
      </c>
      <c r="P50" s="473" t="s">
        <v>23</v>
      </c>
      <c r="Q50" s="120" t="s">
        <v>23</v>
      </c>
      <c r="R50" s="479" t="s">
        <v>23</v>
      </c>
    </row>
    <row r="51" spans="2:19">
      <c r="B51" s="184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81"/>
      <c r="O51" s="81"/>
      <c r="P51" s="454"/>
      <c r="Q51" s="81"/>
      <c r="R51" s="140"/>
      <c r="S51" s="1"/>
    </row>
    <row r="52" spans="2:19" ht="13.5" thickBot="1">
      <c r="B52" s="196" t="s">
        <v>12</v>
      </c>
      <c r="C52" s="111" t="s">
        <v>29</v>
      </c>
      <c r="D52" s="111" t="s">
        <v>30</v>
      </c>
      <c r="E52" s="111" t="s">
        <v>31</v>
      </c>
      <c r="F52" s="111" t="s">
        <v>45</v>
      </c>
      <c r="G52" s="111" t="s">
        <v>69</v>
      </c>
      <c r="H52" s="111" t="s">
        <v>97</v>
      </c>
      <c r="I52" s="111" t="s">
        <v>127</v>
      </c>
      <c r="J52" s="111" t="s">
        <v>129</v>
      </c>
      <c r="K52" s="111" t="s">
        <v>133</v>
      </c>
      <c r="L52" s="111" t="s">
        <v>161</v>
      </c>
      <c r="M52" s="111" t="s">
        <v>164</v>
      </c>
      <c r="N52" s="111" t="s">
        <v>180</v>
      </c>
      <c r="O52" s="204" t="s">
        <v>185</v>
      </c>
      <c r="P52" s="465" t="s">
        <v>54</v>
      </c>
      <c r="Q52" s="111" t="s">
        <v>128</v>
      </c>
      <c r="R52" s="466" t="s">
        <v>181</v>
      </c>
      <c r="S52" s="1"/>
    </row>
    <row r="53" spans="2:19">
      <c r="B53" s="184" t="s">
        <v>47</v>
      </c>
      <c r="C53" s="81">
        <v>2500</v>
      </c>
      <c r="D53" s="81">
        <v>2917</v>
      </c>
      <c r="E53" s="81">
        <v>3208</v>
      </c>
      <c r="F53" s="81">
        <v>3217</v>
      </c>
      <c r="G53" s="81">
        <v>3444</v>
      </c>
      <c r="H53" s="81">
        <v>3753</v>
      </c>
      <c r="I53" s="81">
        <v>3644</v>
      </c>
      <c r="J53" s="81">
        <v>3783</v>
      </c>
      <c r="K53" s="81">
        <v>3719.9634972198201</v>
      </c>
      <c r="L53" s="81">
        <v>3790.7221906301797</v>
      </c>
      <c r="M53" s="81">
        <v>4066.8669775696203</v>
      </c>
      <c r="N53" s="81">
        <v>4601</v>
      </c>
      <c r="O53" s="81">
        <v>4791.9163865300006</v>
      </c>
      <c r="P53" s="454">
        <v>11842</v>
      </c>
      <c r="Q53" s="81">
        <v>14624</v>
      </c>
      <c r="R53" s="140">
        <v>16179</v>
      </c>
      <c r="S53" s="1"/>
    </row>
    <row r="54" spans="2:19">
      <c r="B54" s="184" t="s">
        <v>53</v>
      </c>
      <c r="C54" s="81">
        <v>2480</v>
      </c>
      <c r="D54" s="81">
        <v>2940</v>
      </c>
      <c r="E54" s="81">
        <v>3147</v>
      </c>
      <c r="F54" s="81">
        <v>3214</v>
      </c>
      <c r="G54" s="81">
        <v>3411.6916171299999</v>
      </c>
      <c r="H54" s="81">
        <v>3748</v>
      </c>
      <c r="I54" s="81">
        <v>3608</v>
      </c>
      <c r="J54" s="81">
        <v>3769</v>
      </c>
      <c r="K54" s="81">
        <v>3707.2966796598203</v>
      </c>
      <c r="L54" s="81">
        <v>3778.5004416301799</v>
      </c>
      <c r="M54" s="81">
        <v>4057.2313888754402</v>
      </c>
      <c r="N54" s="81">
        <v>4586</v>
      </c>
      <c r="O54" s="81">
        <v>4783.9558616800005</v>
      </c>
      <c r="P54" s="454">
        <v>11781</v>
      </c>
      <c r="Q54" s="81">
        <v>14565</v>
      </c>
      <c r="R54" s="140">
        <v>16129</v>
      </c>
      <c r="S54" s="1"/>
    </row>
    <row r="55" spans="2:19">
      <c r="B55" s="209" t="s">
        <v>50</v>
      </c>
      <c r="C55" s="81">
        <v>1280</v>
      </c>
      <c r="D55" s="81">
        <v>1315</v>
      </c>
      <c r="E55" s="81">
        <v>1289</v>
      </c>
      <c r="F55" s="81">
        <v>1439</v>
      </c>
      <c r="G55" s="81">
        <v>1514</v>
      </c>
      <c r="H55" s="81">
        <v>1502</v>
      </c>
      <c r="I55" s="81">
        <v>1444.7</v>
      </c>
      <c r="J55" s="81">
        <v>1844</v>
      </c>
      <c r="K55" s="81">
        <v>1864.9752132189828</v>
      </c>
      <c r="L55" s="81">
        <v>1830.9025971622755</v>
      </c>
      <c r="M55" s="81">
        <v>1773.3586891760688</v>
      </c>
      <c r="N55" s="81">
        <v>1943</v>
      </c>
      <c r="O55" s="81">
        <v>2098.7159825799999</v>
      </c>
      <c r="P55" s="454">
        <v>5323</v>
      </c>
      <c r="Q55" s="81">
        <v>6880</v>
      </c>
      <c r="R55" s="140">
        <v>7412</v>
      </c>
      <c r="S55" s="1"/>
    </row>
    <row r="56" spans="2:19">
      <c r="B56" s="209" t="s">
        <v>115</v>
      </c>
      <c r="C56" s="261">
        <v>0.1656</v>
      </c>
      <c r="D56" s="261">
        <v>0.17130000000000001</v>
      </c>
      <c r="E56" s="261">
        <v>0.17100000000000001</v>
      </c>
      <c r="F56" s="261">
        <v>0.184</v>
      </c>
      <c r="G56" s="261">
        <v>0.19</v>
      </c>
      <c r="H56" s="261">
        <v>0.188</v>
      </c>
      <c r="I56" s="261">
        <v>0.188</v>
      </c>
      <c r="J56" s="261">
        <v>0.217</v>
      </c>
      <c r="K56" s="261">
        <v>0.211508</v>
      </c>
      <c r="L56" s="261">
        <v>0.209149</v>
      </c>
      <c r="M56" s="261">
        <v>0.2</v>
      </c>
      <c r="N56" s="261">
        <v>0.2</v>
      </c>
      <c r="O56" s="261">
        <v>0.23214899999999999</v>
      </c>
      <c r="P56" s="477">
        <v>0.18382400000000002</v>
      </c>
      <c r="Q56" s="261">
        <v>0.217</v>
      </c>
      <c r="R56" s="271">
        <v>0.2</v>
      </c>
      <c r="S56" s="1"/>
    </row>
    <row r="57" spans="2:19" ht="13.5" thickBot="1">
      <c r="B57" s="212" t="s">
        <v>93</v>
      </c>
      <c r="C57" s="122">
        <v>2651</v>
      </c>
      <c r="D57" s="122">
        <v>2600</v>
      </c>
      <c r="E57" s="122">
        <v>2597</v>
      </c>
      <c r="F57" s="122">
        <v>2707</v>
      </c>
      <c r="G57" s="122">
        <v>2685</v>
      </c>
      <c r="H57" s="122">
        <v>2632</v>
      </c>
      <c r="I57" s="122">
        <v>2581</v>
      </c>
      <c r="J57" s="122">
        <v>3024</v>
      </c>
      <c r="K57" s="122">
        <v>3725.66</v>
      </c>
      <c r="L57" s="122">
        <v>2597.3488213370761</v>
      </c>
      <c r="M57" s="122">
        <v>2575.4019626099648</v>
      </c>
      <c r="N57" s="396">
        <v>3067</v>
      </c>
      <c r="O57" s="396">
        <v>3013.4611572452745</v>
      </c>
      <c r="P57" s="478" t="s">
        <v>23</v>
      </c>
      <c r="Q57" s="122" t="s">
        <v>23</v>
      </c>
      <c r="R57" s="155" t="s">
        <v>23</v>
      </c>
      <c r="S57" s="1"/>
    </row>
    <row r="58" spans="2:19" ht="13.5" thickTop="1">
      <c r="C58" s="78"/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78"/>
      <c r="Q58" s="78"/>
      <c r="R58" s="78"/>
    </row>
    <row r="59" spans="2:19">
      <c r="B59" s="79" t="s">
        <v>184</v>
      </c>
      <c r="C59" s="75"/>
      <c r="D59" s="75"/>
      <c r="E59" s="75"/>
      <c r="F59" s="75"/>
      <c r="G59" s="75"/>
      <c r="H59" s="75"/>
      <c r="I59" s="75"/>
      <c r="J59" s="75"/>
      <c r="K59" s="75"/>
      <c r="L59" s="75"/>
      <c r="M59" s="75"/>
      <c r="N59" s="75"/>
      <c r="O59" s="75"/>
      <c r="P59" s="75"/>
      <c r="Q59" s="75"/>
      <c r="R59" s="75"/>
      <c r="S59" s="75"/>
    </row>
    <row r="60" spans="2:19">
      <c r="B60" s="79"/>
      <c r="C60" s="75"/>
      <c r="D60" s="75"/>
      <c r="E60" s="75"/>
      <c r="F60" s="75"/>
      <c r="G60" s="75"/>
      <c r="H60" s="75"/>
      <c r="I60" s="75"/>
      <c r="J60" s="75"/>
      <c r="K60" s="75"/>
      <c r="L60" s="75"/>
      <c r="M60" s="75"/>
      <c r="N60" s="75"/>
      <c r="O60" s="75"/>
      <c r="P60" s="75"/>
      <c r="Q60" s="75"/>
      <c r="R60" s="75"/>
      <c r="S60" s="75"/>
    </row>
    <row r="61" spans="2:19"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  <c r="P61" s="338"/>
      <c r="Q61" s="338"/>
      <c r="R61" s="338"/>
    </row>
    <row r="63" spans="2:19">
      <c r="B63" s="244"/>
      <c r="C63" s="244"/>
      <c r="D63" s="244"/>
    </row>
    <row r="64" spans="2:19">
      <c r="B64" s="244"/>
      <c r="C64" s="244"/>
      <c r="D64" s="244"/>
    </row>
    <row r="65" spans="2:4">
      <c r="B65" s="244"/>
      <c r="C65" s="244"/>
      <c r="D65" s="244"/>
    </row>
  </sheetData>
  <hyperlinks>
    <hyperlink ref="B2" location="Index!A1" display="index page"/>
  </hyperlinks>
  <pageMargins left="0.7" right="0.7" top="0.75" bottom="0.75" header="0.3" footer="0.3"/>
  <pageSetup paperSize="9" scale="6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18</vt:i4>
      </vt:variant>
    </vt:vector>
  </HeadingPairs>
  <TitlesOfParts>
    <vt:vector size="35" baseType="lpstr">
      <vt:lpstr>Index</vt:lpstr>
      <vt:lpstr>Consolidated VIP ltd</vt:lpstr>
      <vt:lpstr>Customers</vt:lpstr>
      <vt:lpstr>Russia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Laos</vt:lpstr>
      <vt:lpstr>Italy</vt:lpstr>
      <vt:lpstr>EBITDA reconciliation</vt:lpstr>
      <vt:lpstr>Algeria!jp_gth</vt:lpstr>
      <vt:lpstr>Algeria!Print_Area</vt:lpstr>
      <vt:lpstr>Armenia!Print_Area</vt:lpstr>
      <vt:lpstr>Bangladesh!Print_Area</vt:lpstr>
      <vt:lpstr>'Consolidated VIP ltd'!Print_Area</vt:lpstr>
      <vt:lpstr>Customers!Print_Area</vt:lpstr>
      <vt:lpstr>'EBITDA reconciliation'!Print_Area</vt:lpstr>
      <vt:lpstr>Georgia!Print_Area</vt:lpstr>
      <vt:lpstr>Index!Print_Area</vt:lpstr>
      <vt:lpstr>Italy!Print_Area</vt:lpstr>
      <vt:lpstr>Kazakhstan!Print_Area</vt:lpstr>
      <vt:lpstr>Kyrgyzstan!Print_Area</vt:lpstr>
      <vt:lpstr>Laos!Print_Area</vt:lpstr>
      <vt:lpstr>Pakistan!Print_Area</vt:lpstr>
      <vt:lpstr>Russia!Print_Area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VimpelCom</dc:creator>
  <cp:lastModifiedBy>Alana Macaskill</cp:lastModifiedBy>
  <cp:lastPrinted>2016-05-11T16:08:52Z</cp:lastPrinted>
  <dcterms:created xsi:type="dcterms:W3CDTF">2011-07-27T15:15:07Z</dcterms:created>
  <dcterms:modified xsi:type="dcterms:W3CDTF">2016-05-11T18:05:16Z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