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mpelcomhq.sharepoint.com/sites/IRTeam/Shared Documents/Results/2020/Q4 2020/!FINAL/"/>
    </mc:Choice>
  </mc:AlternateContent>
  <xr:revisionPtr revIDLastSave="55" documentId="8_{B2A26BC5-5716-4E44-BD6F-BBEA10F93982}" xr6:coauthVersionLast="45" xr6:coauthVersionMax="45" xr10:uidLastSave="{F9941CEE-227F-40A0-AE14-87057772A171}"/>
  <bookViews>
    <workbookView xWindow="-110" yWindow="-110" windowWidth="19420" windowHeight="10420" firstSheet="2" activeTab="8" xr2:uid="{F7DEE92C-99B6-4394-92FB-785A9F4E3C44}"/>
  </bookViews>
  <sheets>
    <sheet name="Index" sheetId="1" r:id="rId1"/>
    <sheet name="Consolidated VEON " sheetId="2" r:id="rId2"/>
    <sheet name="Customers" sheetId="3" r:id="rId3"/>
    <sheet name="Russia" sheetId="4" r:id="rId4"/>
    <sheet name="Pakistan" sheetId="5" r:id="rId5"/>
    <sheet name="Algeria" sheetId="6" r:id="rId6"/>
    <sheet name="Bangladesh" sheetId="7" r:id="rId7"/>
    <sheet name="Ukraine" sheetId="8" r:id="rId8"/>
    <sheet name="Uzbekistan" sheetId="9" r:id="rId9"/>
    <sheet name="Kazakhstan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Bangladesh!#REF!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jp_gth" localSheetId="5">Algeria!#REF!</definedName>
    <definedName name="Loc_Retrieve_A">[3]Retrieve!$A$1:$AAC$519</definedName>
    <definedName name="_xlnm.Print_Area" localSheetId="5">Algeria!$A$1:$AK$45</definedName>
    <definedName name="_xlnm.Print_Area" localSheetId="6">Bangladesh!$A$1:$AK$43</definedName>
    <definedName name="_xlnm.Print_Area" localSheetId="1">'Consolidated VEON '!$A$1:$AK$22</definedName>
    <definedName name="_xlnm.Print_Area" localSheetId="2">Customers!$A$1:$AA$27</definedName>
    <definedName name="_xlnm.Print_Area" localSheetId="0">Index!$A$1:$K$17</definedName>
    <definedName name="_xlnm.Print_Area" localSheetId="9">Kazakhstan!$A$1:$AK$62</definedName>
    <definedName name="_xlnm.Print_Area" localSheetId="4">Pakistan!$A$1:$AK$43</definedName>
    <definedName name="_xlnm.Print_Area" localSheetId="3">Russia!$A$1:$AK$71</definedName>
    <definedName name="_xlnm.Print_Area" localSheetId="7">Ukraine!$A$1:$AK$62</definedName>
    <definedName name="_xlnm.Print_Area" localSheetId="8">Uzbekistan!$A$1:$AK$53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2" l="1"/>
  <c r="AC2" i="2"/>
  <c r="AD2" i="1"/>
  <c r="AC2" i="1"/>
</calcChain>
</file>

<file path=xl/sharedStrings.xml><?xml version="1.0" encoding="utf-8"?>
<sst xmlns="http://schemas.openxmlformats.org/spreadsheetml/2006/main" count="1992" uniqueCount="152">
  <si>
    <t>VEON</t>
  </si>
  <si>
    <t>Average and closing rates of functional currencies to USD</t>
  </si>
  <si>
    <t>Index sheet</t>
  </si>
  <si>
    <t>Average rates</t>
  </si>
  <si>
    <t>Closing rates</t>
  </si>
  <si>
    <t>Consolidated VEON</t>
  </si>
  <si>
    <t>4Q20</t>
  </si>
  <si>
    <t>4Q19</t>
  </si>
  <si>
    <t>YoY</t>
  </si>
  <si>
    <t>Russian Ruble</t>
  </si>
  <si>
    <t>RUB</t>
  </si>
  <si>
    <t>Customers</t>
  </si>
  <si>
    <t>Euro</t>
  </si>
  <si>
    <t>EUR</t>
  </si>
  <si>
    <t>Russia</t>
  </si>
  <si>
    <t>Algerian Dinar</t>
  </si>
  <si>
    <t>DZD</t>
  </si>
  <si>
    <t>Pakistan</t>
  </si>
  <si>
    <t>Pakistan Rupee</t>
  </si>
  <si>
    <t>PKR</t>
  </si>
  <si>
    <t>Algeria</t>
  </si>
  <si>
    <t>Bangladeshi Taka</t>
  </si>
  <si>
    <t>BDT</t>
  </si>
  <si>
    <t xml:space="preserve"> </t>
  </si>
  <si>
    <t>Bangladesh</t>
  </si>
  <si>
    <t>Ukrainian Hryvnia</t>
  </si>
  <si>
    <t>UAH</t>
  </si>
  <si>
    <t>Ukraine</t>
  </si>
  <si>
    <t>Kazakh Tenge</t>
  </si>
  <si>
    <t>KZT</t>
  </si>
  <si>
    <t>Uzbekistan</t>
  </si>
  <si>
    <t>Uzbekistan Som</t>
  </si>
  <si>
    <t>UZS</t>
  </si>
  <si>
    <t>Armenian Dram</t>
  </si>
  <si>
    <t>AMD</t>
  </si>
  <si>
    <t>Kyrgyz Som</t>
  </si>
  <si>
    <t>KGS</t>
  </si>
  <si>
    <t>Georgian Lari</t>
  </si>
  <si>
    <t>GEL</t>
  </si>
  <si>
    <t>index page</t>
  </si>
  <si>
    <r>
      <t xml:space="preserve">(in </t>
    </r>
    <r>
      <rPr>
        <b/>
        <sz val="9"/>
        <rFont val="Arial"/>
        <family val="2"/>
      </rPr>
      <t>USD</t>
    </r>
    <r>
      <rPr>
        <sz val="9"/>
        <rFont val="Arial"/>
        <family val="2"/>
      </rPr>
      <t xml:space="preserve"> millions, unless stated otherwise, unaudited)</t>
    </r>
  </si>
  <si>
    <t>Consolidated*</t>
  </si>
  <si>
    <t>1Q16 (pro-forma Warid)</t>
  </si>
  <si>
    <t>2Q16 (pro-forma Warid)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</si>
  <si>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</si>
  <si>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</si>
  <si>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</si>
  <si>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</si>
  <si>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</si>
  <si>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</si>
  <si>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</si>
  <si>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</si>
  <si>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</si>
  <si>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</si>
  <si>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</si>
  <si>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IFRS 16</t>
  </si>
  <si>
    <t>1Q19**</t>
  </si>
  <si>
    <t>2Q19</t>
  </si>
  <si>
    <t>2Q19**</t>
  </si>
  <si>
    <t>3Q19</t>
  </si>
  <si>
    <t>3Q19**</t>
  </si>
  <si>
    <t>4Q19**</t>
  </si>
  <si>
    <t>1Q20</t>
  </si>
  <si>
    <t>2Q20</t>
  </si>
  <si>
    <t>3Q20</t>
  </si>
  <si>
    <t>FY16
Pro-forma Warid</t>
  </si>
  <si>
    <t>FY17</t>
  </si>
  <si>
    <t>FY18</t>
  </si>
  <si>
    <t>FY19</t>
  </si>
  <si>
    <t>FY19**</t>
  </si>
  <si>
    <t>FY20</t>
  </si>
  <si>
    <t xml:space="preserve">Total operating revenue </t>
  </si>
  <si>
    <t>Service revenue</t>
  </si>
  <si>
    <t>EBITDA</t>
  </si>
  <si>
    <t>EBITDA margin (%)</t>
  </si>
  <si>
    <t>EBIT</t>
  </si>
  <si>
    <t>Profit/(Loss) before tax</t>
  </si>
  <si>
    <t>Net income/(loss) attributavle to VEON shareholders</t>
  </si>
  <si>
    <t>Capital expenditures (CAPEX) - Excl. lease liabilities</t>
  </si>
  <si>
    <r>
      <t xml:space="preserve">Operational CAPEX </t>
    </r>
    <r>
      <rPr>
        <vertAlign val="superscript"/>
        <sz val="5.4"/>
        <rFont val="Arial"/>
        <family val="2"/>
      </rPr>
      <t>1</t>
    </r>
  </si>
  <si>
    <t>CAPEX excluding licenses / revenue</t>
  </si>
  <si>
    <t>Capital expenditures (CAPEX)</t>
  </si>
  <si>
    <t>CAPEX excluding licenses</t>
  </si>
  <si>
    <t>*Notes:</t>
  </si>
  <si>
    <r>
      <rPr>
        <vertAlign val="superscript"/>
        <sz val="5.4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Operational Capex is defined as capex excluding license expenditures and capitalized leases. Operational capex ration is defined as operational capex divided by total revenue.</t>
    </r>
  </si>
  <si>
    <r>
      <t>Note</t>
    </r>
    <r>
      <rPr>
        <sz val="6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 xml:space="preserve">prior year comparatives for capital expenditures are adjusted to reflect correct IFRS 16 impact of prior periods. </t>
    </r>
  </si>
  <si>
    <t>** include IFRS 16 adj's</t>
  </si>
  <si>
    <r>
      <t>VEON</t>
    </r>
    <r>
      <rPr>
        <b/>
        <sz val="9"/>
        <color rgb="FFFF0000"/>
        <rFont val="Arial"/>
        <family val="2"/>
      </rPr>
      <t xml:space="preserve"> </t>
    </r>
  </si>
  <si>
    <t>(in millions)</t>
  </si>
  <si>
    <t>Mobile customers</t>
  </si>
  <si>
    <t>1Q16</t>
  </si>
  <si>
    <t>2Q16</t>
  </si>
  <si>
    <t>FY16</t>
  </si>
  <si>
    <t>Kazakhstan</t>
  </si>
  <si>
    <t>Other</t>
  </si>
  <si>
    <t xml:space="preserve">Total </t>
  </si>
  <si>
    <t>Fixed line customers</t>
  </si>
  <si>
    <t>CONSOLIDATED</t>
  </si>
  <si>
    <t xml:space="preserve">EBITDA margin (%) </t>
  </si>
  <si>
    <t>Capital expenditures (CAPEX) - Pre IFRS 16</t>
  </si>
  <si>
    <t>MOBILE</t>
  </si>
  <si>
    <t>IFRS16</t>
  </si>
  <si>
    <t xml:space="preserve">Total operating revenues </t>
  </si>
  <si>
    <t>Service Revenue (Mobile)</t>
  </si>
  <si>
    <t>Data Revenue (Mobile)</t>
  </si>
  <si>
    <t>Customers (mln)</t>
  </si>
  <si>
    <t xml:space="preserve">Mobile data customers (mln) </t>
  </si>
  <si>
    <t xml:space="preserve">ARPU (USD) </t>
  </si>
  <si>
    <t>n.a.</t>
  </si>
  <si>
    <t>MOU, min</t>
  </si>
  <si>
    <t>Churn 3 months active base (quarterly), %</t>
  </si>
  <si>
    <t xml:space="preserve">MBOU </t>
  </si>
  <si>
    <t>FIXED-LINE</t>
  </si>
  <si>
    <t>Broadband revenue</t>
  </si>
  <si>
    <t>Broadband customers (mln)</t>
  </si>
  <si>
    <t>Broadband ARPU (USD)</t>
  </si>
  <si>
    <t xml:space="preserve">      FTTB revenue</t>
  </si>
  <si>
    <t xml:space="preserve">      FTTB customers (mln)</t>
  </si>
  <si>
    <t xml:space="preserve">      FTTB ARPU (USD)</t>
  </si>
  <si>
    <r>
      <t xml:space="preserve">(in </t>
    </r>
    <r>
      <rPr>
        <b/>
        <sz val="9"/>
        <rFont val="Arial"/>
        <family val="2"/>
      </rPr>
      <t>RUB</t>
    </r>
    <r>
      <rPr>
        <sz val="9"/>
        <rFont val="Arial"/>
        <family val="2"/>
      </rPr>
      <t xml:space="preserve"> millions, unless stated otherwise, unaudited)</t>
    </r>
  </si>
  <si>
    <t xml:space="preserve">EBITDA </t>
  </si>
  <si>
    <t>Data Revenue</t>
  </si>
  <si>
    <t xml:space="preserve">ARPU (RUB) </t>
  </si>
  <si>
    <t>MOU (min)</t>
  </si>
  <si>
    <t>Churn 3 months active base (quarterly) (%)</t>
  </si>
  <si>
    <t>MBOU</t>
  </si>
  <si>
    <t>Broadband ARPU (RUB)</t>
  </si>
  <si>
    <t xml:space="preserve">      FTTB ARPU (RUB)</t>
  </si>
  <si>
    <t>Additional KPI's</t>
  </si>
  <si>
    <t>4G network coverage</t>
  </si>
  <si>
    <t>4G mobile customer penetration (3 Months active)</t>
  </si>
  <si>
    <t>ARPU (USD)</t>
  </si>
  <si>
    <t xml:space="preserve">MOU (min) </t>
  </si>
  <si>
    <r>
      <t xml:space="preserve">(in </t>
    </r>
    <r>
      <rPr>
        <b/>
        <sz val="9"/>
        <rFont val="Arial"/>
        <family val="2"/>
      </rPr>
      <t>PKR</t>
    </r>
    <r>
      <rPr>
        <sz val="9"/>
        <rFont val="Arial"/>
        <family val="2"/>
      </rPr>
      <t xml:space="preserve"> billions, unless stated otherwise, unaudited)</t>
    </r>
  </si>
  <si>
    <t>ARPU (PKR)</t>
  </si>
  <si>
    <t>4G mobile customer penetration  (3 Months active)</t>
  </si>
  <si>
    <r>
      <t xml:space="preserve">(in </t>
    </r>
    <r>
      <rPr>
        <b/>
        <sz val="9"/>
        <rFont val="Arial"/>
        <family val="2"/>
      </rPr>
      <t>DZD</t>
    </r>
    <r>
      <rPr>
        <sz val="9"/>
        <rFont val="Arial"/>
        <family val="2"/>
      </rPr>
      <t xml:space="preserve"> billions, unless stated otherwise, unaudited)</t>
    </r>
  </si>
  <si>
    <t>ARPU (DZD)</t>
  </si>
  <si>
    <r>
      <t xml:space="preserve">(in </t>
    </r>
    <r>
      <rPr>
        <b/>
        <sz val="9"/>
        <rFont val="Arial"/>
        <family val="2"/>
      </rPr>
      <t>BDT</t>
    </r>
    <r>
      <rPr>
        <sz val="9"/>
        <rFont val="Arial"/>
        <family val="2"/>
      </rPr>
      <t xml:space="preserve"> billions, unless stated otherwise, unaudited)</t>
    </r>
  </si>
  <si>
    <t>ARPU (BDT)</t>
  </si>
  <si>
    <t>Total operating revenue</t>
  </si>
  <si>
    <t>n.a</t>
  </si>
  <si>
    <r>
      <t xml:space="preserve">(in </t>
    </r>
    <r>
      <rPr>
        <b/>
        <sz val="9"/>
        <rFont val="Arial"/>
        <family val="2"/>
      </rPr>
      <t>UAH</t>
    </r>
    <r>
      <rPr>
        <sz val="9"/>
        <rFont val="Arial"/>
        <family val="2"/>
      </rPr>
      <t xml:space="preserve"> millions, unless stated otherwise, unaudited)</t>
    </r>
  </si>
  <si>
    <t>ARPU (UAH)</t>
  </si>
  <si>
    <t xml:space="preserve">  Broadband ARPU (UAH)</t>
  </si>
  <si>
    <t>4G mobile customer penetration</t>
  </si>
  <si>
    <t xml:space="preserve">Churn 3 months active base (quarterly) (%) </t>
  </si>
  <si>
    <r>
      <t xml:space="preserve">(in </t>
    </r>
    <r>
      <rPr>
        <b/>
        <sz val="9"/>
        <rFont val="Arial"/>
        <family val="2"/>
      </rPr>
      <t>UZS</t>
    </r>
    <r>
      <rPr>
        <sz val="9"/>
        <rFont val="Arial"/>
        <family val="2"/>
      </rPr>
      <t xml:space="preserve"> billions, unless stated otherwise, unaudited)</t>
    </r>
  </si>
  <si>
    <t>ARPU (UZS)</t>
  </si>
  <si>
    <t>(in KZT millions, unless stated otherwise, unaudited)</t>
  </si>
  <si>
    <t>ARPU (KZT)</t>
  </si>
  <si>
    <t xml:space="preserve">  Broadband ARPU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</si>
</sst>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(* #,##0.0%_);_(* \(#,##0.0%\);_(* &quot;-&quot;??_);_(@_)"/>
    <numFmt numFmtId="168" formatCode="_-* #,##0.00_р_._-;\-* #,##0.00_р_._-;_-* &quot;-&quot;??_р_._-;_-@_-"/>
    <numFmt numFmtId="169" formatCode="_(* #,##0.0_);_(* \(#,##0.0\);_(* &quot;-&quot;_);_(@_)"/>
    <numFmt numFmtId="170" formatCode="_(* #,##0.0_);_(* \(#,##0.0\);_(* &quot;-&quot;??_);_(@_)"/>
    <numFmt numFmtId="171" formatCode="_(* #,##0.000_);_(* \(#,##0.000\);_(* &quot;-&quot;_);_(@_)"/>
    <numFmt numFmtId="172" formatCode="_ * #,##0.0_ ;_ * \-#,##0.0_ ;_ * &quot;-&quot;?_ ;_ @_ "/>
    <numFmt numFmtId="173" formatCode="_(* #,##0_);_(* \(#,##0\);_(* &quot;-&quot;??_);_(@_)"/>
    <numFmt numFmtId="174" formatCode="#,##0.0"/>
    <numFmt numFmtId="17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9"/>
      <name val="Arial"/>
      <family val="2"/>
    </font>
    <font>
      <b/>
      <sz val="9"/>
      <color rgb="FF00B050"/>
      <name val="Arial"/>
      <family val="2"/>
    </font>
    <font>
      <b/>
      <u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vertAlign val="superscript"/>
      <sz val="5.4"/>
      <name val="Arial"/>
      <family val="2"/>
    </font>
    <font>
      <u/>
      <sz val="9"/>
      <name val="Arial"/>
      <family val="2"/>
    </font>
    <font>
      <vertAlign val="superscript"/>
      <sz val="5.4"/>
      <color theme="1"/>
      <name val="Arial"/>
      <family val="2"/>
    </font>
    <font>
      <b/>
      <sz val="8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Verdana"/>
      <family val="2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9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/>
      <top/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/>
      <bottom style="thick">
        <color rgb="FFF0BE32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/>
      <top style="thick">
        <color rgb="FFF0BE32"/>
      </top>
      <bottom/>
      <diagonal/>
    </border>
    <border>
      <left/>
      <right style="thin">
        <color indexed="64"/>
      </right>
      <top style="thick">
        <color rgb="FFF0BE32"/>
      </top>
      <bottom/>
      <diagonal/>
    </border>
    <border>
      <left/>
      <right style="thin">
        <color indexed="64"/>
      </right>
      <top style="thick">
        <color rgb="FFFFC000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 style="medium">
        <color rgb="FFFFC000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366">
    <xf numFmtId="0" fontId="0" fillId="0" borderId="0" xfId="0"/>
    <xf numFmtId="0" fontId="3" fillId="2" borderId="0" xfId="4" applyFont="1" applyFill="1"/>
    <xf numFmtId="0" fontId="4" fillId="0" borderId="0" xfId="0" applyFont="1"/>
    <xf numFmtId="0" fontId="3" fillId="0" borderId="0" xfId="0" applyFont="1"/>
    <xf numFmtId="0" fontId="6" fillId="0" borderId="0" xfId="5" applyFont="1"/>
    <xf numFmtId="0" fontId="7" fillId="0" borderId="0" xfId="5" applyFont="1"/>
    <xf numFmtId="0" fontId="8" fillId="0" borderId="0" xfId="0" applyFont="1"/>
    <xf numFmtId="0" fontId="3" fillId="0" borderId="0" xfId="4" applyFont="1"/>
    <xf numFmtId="0" fontId="9" fillId="0" borderId="0" xfId="0" applyFont="1" applyAlignment="1">
      <alignment wrapText="1"/>
    </xf>
    <xf numFmtId="49" fontId="4" fillId="0" borderId="0" xfId="0" applyNumberFormat="1" applyFont="1" applyAlignment="1">
      <alignment vertical="top" readingOrder="1"/>
    </xf>
    <xf numFmtId="49" fontId="8" fillId="0" borderId="0" xfId="0" applyNumberFormat="1" applyFont="1" applyAlignment="1">
      <alignment vertical="center" readingOrder="1"/>
    </xf>
    <xf numFmtId="166" fontId="8" fillId="0" borderId="0" xfId="2" applyNumberFormat="1" applyFont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49" fontId="7" fillId="0" borderId="0" xfId="5" applyNumberFormat="1" applyFont="1" applyAlignment="1">
      <alignment vertical="top" readingOrder="1"/>
    </xf>
    <xf numFmtId="49" fontId="8" fillId="0" borderId="0" xfId="0" applyNumberFormat="1" applyFont="1" applyAlignment="1">
      <alignment vertical="top" readingOrder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10" fillId="0" borderId="0" xfId="3" applyFill="1" applyBorder="1" applyAlignment="1" applyProtection="1"/>
    <xf numFmtId="0" fontId="6" fillId="2" borderId="0" xfId="0" applyFont="1" applyFill="1" applyAlignment="1">
      <alignment horizontal="left" vertical="center"/>
    </xf>
    <xf numFmtId="43" fontId="6" fillId="0" borderId="0" xfId="6" applyFont="1" applyFill="1" applyBorder="1" applyAlignment="1">
      <alignment horizontal="right" vertical="center"/>
    </xf>
    <xf numFmtId="166" fontId="6" fillId="0" borderId="0" xfId="7" applyNumberFormat="1" applyFont="1" applyFill="1" applyBorder="1" applyAlignment="1">
      <alignment horizontal="right" vertical="center"/>
    </xf>
    <xf numFmtId="167" fontId="6" fillId="0" borderId="0" xfId="7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 applyProtection="1"/>
    <xf numFmtId="43" fontId="6" fillId="0" borderId="2" xfId="6" applyFont="1" applyFill="1" applyBorder="1" applyAlignment="1">
      <alignment horizontal="right" vertical="center"/>
    </xf>
    <xf numFmtId="166" fontId="6" fillId="0" borderId="3" xfId="7" applyNumberFormat="1" applyFont="1" applyFill="1" applyBorder="1" applyAlignment="1">
      <alignment horizontal="right" vertical="center"/>
    </xf>
    <xf numFmtId="0" fontId="4" fillId="2" borderId="0" xfId="0" applyFont="1" applyFill="1"/>
    <xf numFmtId="0" fontId="4" fillId="0" borderId="4" xfId="0" applyFont="1" applyBorder="1"/>
    <xf numFmtId="0" fontId="8" fillId="2" borderId="0" xfId="0" applyFont="1" applyFill="1"/>
    <xf numFmtId="0" fontId="7" fillId="2" borderId="0" xfId="5" applyFont="1" applyFill="1"/>
    <xf numFmtId="0" fontId="12" fillId="2" borderId="0" xfId="4" applyFont="1" applyFill="1"/>
    <xf numFmtId="0" fontId="13" fillId="2" borderId="0" xfId="0" applyFont="1" applyFill="1"/>
    <xf numFmtId="0" fontId="0" fillId="2" borderId="0" xfId="0" applyFill="1"/>
    <xf numFmtId="164" fontId="8" fillId="2" borderId="0" xfId="0" applyNumberFormat="1" applyFont="1" applyFill="1"/>
    <xf numFmtId="0" fontId="14" fillId="2" borderId="0" xfId="3" applyFont="1" applyFill="1" applyBorder="1" applyAlignment="1" applyProtection="1"/>
    <xf numFmtId="164" fontId="8" fillId="0" borderId="0" xfId="0" applyNumberFormat="1" applyFont="1"/>
    <xf numFmtId="166" fontId="8" fillId="0" borderId="0" xfId="2" applyNumberFormat="1" applyFont="1" applyFill="1" applyAlignment="1"/>
    <xf numFmtId="0" fontId="7" fillId="2" borderId="2" xfId="0" applyFont="1" applyFill="1" applyBorder="1" applyAlignment="1">
      <alignment horizontal="left"/>
    </xf>
    <xf numFmtId="164" fontId="15" fillId="0" borderId="2" xfId="0" applyNumberFormat="1" applyFont="1" applyBorder="1" applyAlignment="1">
      <alignment wrapText="1"/>
    </xf>
    <xf numFmtId="0" fontId="12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8" fillId="2" borderId="8" xfId="0" applyFont="1" applyFill="1" applyBorder="1"/>
    <xf numFmtId="0" fontId="12" fillId="2" borderId="8" xfId="4" applyFont="1" applyFill="1" applyBorder="1"/>
    <xf numFmtId="164" fontId="12" fillId="0" borderId="0" xfId="8" applyNumberFormat="1" applyFont="1" applyFill="1" applyBorder="1" applyAlignment="1">
      <alignment horizontal="center" vertical="top" wrapText="1"/>
    </xf>
    <xf numFmtId="164" fontId="12" fillId="2" borderId="0" xfId="8" applyNumberFormat="1" applyFont="1" applyFill="1" applyBorder="1" applyAlignment="1">
      <alignment horizontal="center" vertical="top" wrapText="1"/>
    </xf>
    <xf numFmtId="164" fontId="12" fillId="2" borderId="0" xfId="8" applyNumberFormat="1" applyFont="1" applyFill="1" applyBorder="1" applyAlignment="1">
      <alignment horizontal="center" vertical="top"/>
    </xf>
    <xf numFmtId="164" fontId="12" fillId="2" borderId="9" xfId="8" applyNumberFormat="1" applyFont="1" applyFill="1" applyBorder="1" applyAlignment="1">
      <alignment horizontal="center" vertical="top"/>
    </xf>
    <xf numFmtId="164" fontId="12" fillId="0" borderId="0" xfId="8" applyNumberFormat="1" applyFont="1" applyFill="1" applyBorder="1" applyAlignment="1">
      <alignment horizontal="center" vertical="top"/>
    </xf>
    <xf numFmtId="164" fontId="12" fillId="2" borderId="8" xfId="8" applyNumberFormat="1" applyFont="1" applyFill="1" applyBorder="1" applyAlignment="1">
      <alignment horizontal="center" vertical="top"/>
    </xf>
    <xf numFmtId="164" fontId="12" fillId="2" borderId="10" xfId="8" applyNumberFormat="1" applyFont="1" applyFill="1" applyBorder="1" applyAlignment="1">
      <alignment horizontal="center" vertical="top"/>
    </xf>
    <xf numFmtId="166" fontId="12" fillId="0" borderId="0" xfId="7" applyNumberFormat="1" applyFont="1" applyFill="1" applyBorder="1" applyAlignment="1">
      <alignment horizontal="right"/>
    </xf>
    <xf numFmtId="166" fontId="12" fillId="2" borderId="0" xfId="7" applyNumberFormat="1" applyFont="1" applyFill="1" applyBorder="1" applyAlignment="1">
      <alignment horizontal="right"/>
    </xf>
    <xf numFmtId="166" fontId="12" fillId="2" borderId="8" xfId="7" applyNumberFormat="1" applyFont="1" applyFill="1" applyBorder="1" applyAlignment="1">
      <alignment horizontal="right"/>
    </xf>
    <xf numFmtId="166" fontId="12" fillId="2" borderId="10" xfId="7" applyNumberFormat="1" applyFont="1" applyFill="1" applyBorder="1" applyAlignment="1">
      <alignment horizontal="right"/>
    </xf>
    <xf numFmtId="0" fontId="7" fillId="2" borderId="8" xfId="4" applyFont="1" applyFill="1" applyBorder="1"/>
    <xf numFmtId="164" fontId="7" fillId="0" borderId="0" xfId="4" applyNumberFormat="1" applyFont="1" applyAlignment="1">
      <alignment horizontal="center"/>
    </xf>
    <xf numFmtId="164" fontId="7" fillId="2" borderId="0" xfId="4" applyNumberFormat="1" applyFont="1" applyFill="1" applyAlignment="1">
      <alignment horizontal="center"/>
    </xf>
    <xf numFmtId="164" fontId="7" fillId="2" borderId="8" xfId="4" applyNumberFormat="1" applyFont="1" applyFill="1" applyBorder="1" applyAlignment="1">
      <alignment horizontal="center"/>
    </xf>
    <xf numFmtId="164" fontId="7" fillId="0" borderId="10" xfId="4" applyNumberFormat="1" applyFont="1" applyBorder="1" applyAlignment="1">
      <alignment horizontal="center"/>
    </xf>
    <xf numFmtId="164" fontId="7" fillId="0" borderId="8" xfId="4" applyNumberFormat="1" applyFont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top" wrapText="1"/>
    </xf>
    <xf numFmtId="166" fontId="7" fillId="2" borderId="0" xfId="8" applyNumberFormat="1" applyFont="1" applyFill="1" applyBorder="1" applyAlignment="1">
      <alignment horizontal="right" vertical="top" wrapText="1"/>
    </xf>
    <xf numFmtId="166" fontId="7" fillId="2" borderId="0" xfId="8" applyNumberFormat="1" applyFont="1" applyFill="1" applyBorder="1" applyAlignment="1">
      <alignment horizontal="right" vertical="top"/>
    </xf>
    <xf numFmtId="166" fontId="7" fillId="2" borderId="8" xfId="8" applyNumberFormat="1" applyFont="1" applyFill="1" applyBorder="1" applyAlignment="1">
      <alignment horizontal="right" vertical="top"/>
    </xf>
    <xf numFmtId="166" fontId="7" fillId="2" borderId="10" xfId="8" applyNumberFormat="1" applyFont="1" applyFill="1" applyBorder="1" applyAlignment="1">
      <alignment horizontal="right" vertical="top"/>
    </xf>
    <xf numFmtId="166" fontId="7" fillId="0" borderId="0" xfId="8" applyNumberFormat="1" applyFont="1" applyFill="1" applyBorder="1" applyAlignment="1">
      <alignment horizontal="right" vertical="top"/>
    </xf>
    <xf numFmtId="0" fontId="7" fillId="2" borderId="11" xfId="4" applyFont="1" applyFill="1" applyBorder="1"/>
    <xf numFmtId="166" fontId="7" fillId="0" borderId="12" xfId="8" applyNumberFormat="1" applyFont="1" applyFill="1" applyBorder="1" applyAlignment="1">
      <alignment horizontal="right" vertical="top" wrapText="1"/>
    </xf>
    <xf numFmtId="166" fontId="7" fillId="2" borderId="12" xfId="8" applyNumberFormat="1" applyFont="1" applyFill="1" applyBorder="1" applyAlignment="1">
      <alignment horizontal="right" vertical="top" wrapText="1"/>
    </xf>
    <xf numFmtId="166" fontId="7" fillId="2" borderId="12" xfId="8" applyNumberFormat="1" applyFont="1" applyFill="1" applyBorder="1" applyAlignment="1">
      <alignment horizontal="right" vertical="top"/>
    </xf>
    <xf numFmtId="166" fontId="7" fillId="0" borderId="12" xfId="8" applyNumberFormat="1" applyFont="1" applyFill="1" applyBorder="1" applyAlignment="1">
      <alignment horizontal="right" vertical="top"/>
    </xf>
    <xf numFmtId="166" fontId="7" fillId="2" borderId="11" xfId="8" applyNumberFormat="1" applyFont="1" applyFill="1" applyBorder="1" applyAlignment="1">
      <alignment horizontal="right" vertical="top"/>
    </xf>
    <xf numFmtId="166" fontId="7" fillId="2" borderId="13" xfId="8" applyNumberFormat="1" applyFont="1" applyFill="1" applyBorder="1" applyAlignment="1">
      <alignment horizontal="right" vertical="top"/>
    </xf>
    <xf numFmtId="0" fontId="18" fillId="2" borderId="0" xfId="4" applyFont="1" applyFill="1"/>
    <xf numFmtId="41" fontId="7" fillId="2" borderId="0" xfId="4" applyNumberFormat="1" applyFont="1" applyFill="1" applyAlignment="1">
      <alignment wrapText="1"/>
    </xf>
    <xf numFmtId="0" fontId="7" fillId="2" borderId="0" xfId="4" applyFont="1" applyFill="1" applyAlignment="1">
      <alignment wrapText="1"/>
    </xf>
    <xf numFmtId="0" fontId="8" fillId="0" borderId="0" xfId="0" applyFont="1" applyAlignment="1">
      <alignment wrapText="1"/>
    </xf>
    <xf numFmtId="0" fontId="7" fillId="0" borderId="0" xfId="4" applyFont="1" applyAlignment="1">
      <alignment vertical="top" wrapText="1"/>
    </xf>
    <xf numFmtId="0" fontId="20" fillId="2" borderId="0" xfId="4" applyFon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4" applyFont="1" applyFill="1"/>
    <xf numFmtId="0" fontId="16" fillId="2" borderId="5" xfId="0" applyFont="1" applyFill="1" applyBorder="1" applyAlignment="1">
      <alignment horizontal="left" indent="1"/>
    </xf>
    <xf numFmtId="0" fontId="16" fillId="2" borderId="14" xfId="0" applyFont="1" applyFill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6" fillId="2" borderId="16" xfId="0" applyFont="1" applyFill="1" applyBorder="1" applyAlignment="1">
      <alignment horizontal="right"/>
    </xf>
    <xf numFmtId="0" fontId="7" fillId="2" borderId="8" xfId="4" applyFont="1" applyFill="1" applyBorder="1" applyAlignment="1">
      <alignment horizontal="left" indent="2"/>
    </xf>
    <xf numFmtId="169" fontId="7" fillId="2" borderId="9" xfId="4" applyNumberFormat="1" applyFont="1" applyFill="1" applyBorder="1" applyAlignment="1">
      <alignment horizontal="center" vertical="center"/>
    </xf>
    <xf numFmtId="169" fontId="7" fillId="2" borderId="17" xfId="4" applyNumberFormat="1" applyFont="1" applyFill="1" applyBorder="1" applyAlignment="1">
      <alignment horizontal="center" vertical="center"/>
    </xf>
    <xf numFmtId="169" fontId="7" fillId="2" borderId="18" xfId="4" applyNumberFormat="1" applyFont="1" applyFill="1" applyBorder="1" applyAlignment="1">
      <alignment horizontal="center" vertical="center"/>
    </xf>
    <xf numFmtId="169" fontId="7" fillId="2" borderId="19" xfId="4" applyNumberFormat="1" applyFont="1" applyFill="1" applyBorder="1" applyAlignment="1">
      <alignment horizontal="center"/>
    </xf>
    <xf numFmtId="170" fontId="7" fillId="2" borderId="17" xfId="1" applyNumberFormat="1" applyFont="1" applyFill="1" applyBorder="1" applyAlignment="1">
      <alignment horizontal="center" vertical="center"/>
    </xf>
    <xf numFmtId="170" fontId="7" fillId="2" borderId="18" xfId="1" applyNumberFormat="1" applyFont="1" applyFill="1" applyBorder="1" applyAlignment="1">
      <alignment horizontal="center" vertical="center"/>
    </xf>
    <xf numFmtId="169" fontId="7" fillId="2" borderId="0" xfId="4" applyNumberFormat="1" applyFont="1" applyFill="1" applyAlignment="1">
      <alignment horizontal="center" vertical="center"/>
    </xf>
    <xf numFmtId="169" fontId="7" fillId="2" borderId="10" xfId="4" applyNumberFormat="1" applyFont="1" applyFill="1" applyBorder="1" applyAlignment="1">
      <alignment horizontal="center" vertical="center"/>
    </xf>
    <xf numFmtId="169" fontId="7" fillId="2" borderId="8" xfId="4" applyNumberFormat="1" applyFont="1" applyFill="1" applyBorder="1" applyAlignment="1">
      <alignment horizontal="center"/>
    </xf>
    <xf numFmtId="170" fontId="7" fillId="2" borderId="0" xfId="1" applyNumberFormat="1" applyFont="1" applyFill="1" applyBorder="1" applyAlignment="1">
      <alignment horizontal="center" vertical="center"/>
    </xf>
    <xf numFmtId="170" fontId="7" fillId="2" borderId="10" xfId="1" applyNumberFormat="1" applyFont="1" applyFill="1" applyBorder="1" applyAlignment="1">
      <alignment horizontal="center" vertical="center"/>
    </xf>
    <xf numFmtId="170" fontId="7" fillId="0" borderId="0" xfId="1" applyNumberFormat="1" applyFont="1" applyFill="1" applyBorder="1" applyAlignment="1">
      <alignment horizontal="center" vertical="center"/>
    </xf>
    <xf numFmtId="169" fontId="7" fillId="0" borderId="0" xfId="4" applyNumberFormat="1" applyFont="1" applyAlignment="1">
      <alignment horizontal="center" vertical="center"/>
    </xf>
    <xf numFmtId="169" fontId="7" fillId="2" borderId="8" xfId="4" applyNumberFormat="1" applyFont="1" applyFill="1" applyBorder="1" applyAlignment="1">
      <alignment horizontal="center" vertical="center"/>
    </xf>
    <xf numFmtId="0" fontId="12" fillId="2" borderId="20" xfId="4" applyFont="1" applyFill="1" applyBorder="1" applyAlignment="1">
      <alignment horizontal="left" indent="1"/>
    </xf>
    <xf numFmtId="169" fontId="12" fillId="2" borderId="2" xfId="4" applyNumberFormat="1" applyFont="1" applyFill="1" applyBorder="1" applyAlignment="1">
      <alignment horizontal="center" vertical="center"/>
    </xf>
    <xf numFmtId="169" fontId="16" fillId="2" borderId="3" xfId="0" applyNumberFormat="1" applyFont="1" applyFill="1" applyBorder="1"/>
    <xf numFmtId="169" fontId="16" fillId="2" borderId="21" xfId="0" applyNumberFormat="1" applyFont="1" applyFill="1" applyBorder="1"/>
    <xf numFmtId="169" fontId="12" fillId="2" borderId="22" xfId="4" applyNumberFormat="1" applyFont="1" applyFill="1" applyBorder="1" applyAlignment="1">
      <alignment horizontal="center" vertical="center"/>
    </xf>
    <xf numFmtId="170" fontId="16" fillId="2" borderId="3" xfId="1" applyNumberFormat="1" applyFont="1" applyFill="1" applyBorder="1"/>
    <xf numFmtId="170" fontId="16" fillId="2" borderId="21" xfId="1" applyNumberFormat="1" applyFont="1" applyFill="1" applyBorder="1"/>
    <xf numFmtId="0" fontId="12" fillId="2" borderId="0" xfId="4" applyFont="1" applyFill="1" applyAlignment="1">
      <alignment horizontal="left" indent="2"/>
    </xf>
    <xf numFmtId="164" fontId="16" fillId="2" borderId="0" xfId="0" applyNumberFormat="1" applyFont="1" applyFill="1"/>
    <xf numFmtId="171" fontId="16" fillId="2" borderId="0" xfId="0" applyNumberFormat="1" applyFont="1" applyFill="1"/>
    <xf numFmtId="166" fontId="22" fillId="2" borderId="0" xfId="2" applyNumberFormat="1" applyFont="1" applyFill="1" applyBorder="1"/>
    <xf numFmtId="0" fontId="22" fillId="2" borderId="0" xfId="2" applyNumberFormat="1" applyFont="1" applyFill="1" applyBorder="1"/>
    <xf numFmtId="0" fontId="22" fillId="2" borderId="10" xfId="2" applyNumberFormat="1" applyFont="1" applyFill="1" applyBorder="1"/>
    <xf numFmtId="166" fontId="16" fillId="2" borderId="8" xfId="2" applyNumberFormat="1" applyFont="1" applyFill="1" applyBorder="1"/>
    <xf numFmtId="169" fontId="16" fillId="2" borderId="0" xfId="0" applyNumberFormat="1" applyFont="1" applyFill="1"/>
    <xf numFmtId="164" fontId="16" fillId="2" borderId="10" xfId="0" applyNumberFormat="1" applyFont="1" applyFill="1" applyBorder="1"/>
    <xf numFmtId="164" fontId="23" fillId="2" borderId="0" xfId="0" applyNumberFormat="1" applyFont="1" applyFill="1"/>
    <xf numFmtId="166" fontId="16" fillId="2" borderId="2" xfId="2" applyNumberFormat="1" applyFont="1" applyFill="1" applyBorder="1"/>
    <xf numFmtId="164" fontId="16" fillId="2" borderId="8" xfId="0" applyNumberFormat="1" applyFont="1" applyFill="1" applyBorder="1"/>
    <xf numFmtId="170" fontId="7" fillId="2" borderId="9" xfId="1" applyNumberFormat="1" applyFont="1" applyFill="1" applyBorder="1" applyAlignment="1">
      <alignment horizontal="center" vertical="center"/>
    </xf>
    <xf numFmtId="169" fontId="7" fillId="2" borderId="23" xfId="4" applyNumberFormat="1" applyFont="1" applyFill="1" applyBorder="1" applyAlignment="1">
      <alignment horizontal="center" vertical="center"/>
    </xf>
    <xf numFmtId="170" fontId="7" fillId="2" borderId="0" xfId="4" applyNumberFormat="1" applyFont="1" applyFill="1" applyAlignment="1">
      <alignment horizontal="center" vertical="center"/>
    </xf>
    <xf numFmtId="169" fontId="16" fillId="0" borderId="3" xfId="0" applyNumberFormat="1" applyFont="1" applyBorder="1"/>
    <xf numFmtId="169" fontId="16" fillId="2" borderId="20" xfId="0" applyNumberFormat="1" applyFont="1" applyFill="1" applyBorder="1"/>
    <xf numFmtId="170" fontId="16" fillId="2" borderId="3" xfId="0" applyNumberFormat="1" applyFont="1" applyFill="1" applyBorder="1"/>
    <xf numFmtId="0" fontId="24" fillId="2" borderId="0" xfId="4" applyFont="1" applyFill="1" applyAlignment="1">
      <alignment horizontal="left" indent="2"/>
    </xf>
    <xf numFmtId="166" fontId="23" fillId="2" borderId="0" xfId="2" applyNumberFormat="1" applyFont="1" applyFill="1" applyBorder="1"/>
    <xf numFmtId="0" fontId="25" fillId="2" borderId="0" xfId="4" applyFont="1" applyFill="1" applyAlignment="1">
      <alignment horizontal="left"/>
    </xf>
    <xf numFmtId="169" fontId="0" fillId="2" borderId="0" xfId="0" applyNumberFormat="1" applyFill="1"/>
    <xf numFmtId="169" fontId="0" fillId="4" borderId="0" xfId="0" applyNumberFormat="1" applyFill="1"/>
    <xf numFmtId="166" fontId="0" fillId="2" borderId="0" xfId="2" applyNumberFormat="1" applyFont="1" applyFill="1"/>
    <xf numFmtId="172" fontId="0" fillId="2" borderId="0" xfId="0" applyNumberFormat="1" applyFill="1"/>
    <xf numFmtId="173" fontId="7" fillId="2" borderId="0" xfId="1" applyNumberFormat="1" applyFont="1" applyFill="1" applyBorder="1"/>
    <xf numFmtId="165" fontId="7" fillId="2" borderId="0" xfId="1" applyFont="1" applyFill="1" applyBorder="1"/>
    <xf numFmtId="166" fontId="7" fillId="2" borderId="0" xfId="2" applyNumberFormat="1" applyFont="1" applyFill="1" applyBorder="1"/>
    <xf numFmtId="3" fontId="7" fillId="0" borderId="0" xfId="4" applyNumberFormat="1" applyFont="1" applyAlignment="1">
      <alignment horizontal="right" vertical="center"/>
    </xf>
    <xf numFmtId="3" fontId="7" fillId="0" borderId="2" xfId="4" applyNumberFormat="1" applyFont="1" applyBorder="1" applyAlignment="1">
      <alignment horizontal="right" vertical="center"/>
    </xf>
    <xf numFmtId="0" fontId="7" fillId="0" borderId="8" xfId="4" applyFont="1" applyBorder="1"/>
    <xf numFmtId="3" fontId="7" fillId="2" borderId="0" xfId="4" applyNumberFormat="1" applyFont="1" applyFill="1" applyAlignment="1">
      <alignment horizontal="right" vertical="center"/>
    </xf>
    <xf numFmtId="3" fontId="7" fillId="0" borderId="10" xfId="4" applyNumberFormat="1" applyFont="1" applyBorder="1" applyAlignment="1">
      <alignment horizontal="right" vertical="center"/>
    </xf>
    <xf numFmtId="3" fontId="7" fillId="0" borderId="9" xfId="4" applyNumberFormat="1" applyFont="1" applyBorder="1" applyAlignment="1">
      <alignment horizontal="right" vertical="center"/>
    </xf>
    <xf numFmtId="3" fontId="7" fillId="0" borderId="0" xfId="4" applyNumberFormat="1" applyFont="1"/>
    <xf numFmtId="0" fontId="7" fillId="0" borderId="0" xfId="4" applyFont="1"/>
    <xf numFmtId="170" fontId="7" fillId="2" borderId="0" xfId="1" applyNumberFormat="1" applyFont="1" applyFill="1" applyBorder="1"/>
    <xf numFmtId="166" fontId="7" fillId="0" borderId="0" xfId="4" applyNumberFormat="1" applyFont="1" applyAlignment="1">
      <alignment horizontal="right" vertical="center"/>
    </xf>
    <xf numFmtId="166" fontId="7" fillId="0" borderId="10" xfId="4" applyNumberFormat="1" applyFont="1" applyBorder="1" applyAlignment="1">
      <alignment horizontal="right" vertical="center"/>
    </xf>
    <xf numFmtId="9" fontId="7" fillId="0" borderId="0" xfId="2" applyFont="1" applyFill="1"/>
    <xf numFmtId="0" fontId="7" fillId="2" borderId="24" xfId="4" applyFont="1" applyFill="1" applyBorder="1"/>
    <xf numFmtId="0" fontId="7" fillId="2" borderId="25" xfId="0" applyFont="1" applyFill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right" vertical="center"/>
    </xf>
    <xf numFmtId="3" fontId="7" fillId="0" borderId="17" xfId="4" applyNumberFormat="1" applyFont="1" applyBorder="1" applyAlignment="1">
      <alignment horizontal="right" vertical="center"/>
    </xf>
    <xf numFmtId="0" fontId="7" fillId="0" borderId="8" xfId="4" applyFont="1" applyBorder="1" applyAlignment="1">
      <alignment horizontal="left" indent="2"/>
    </xf>
    <xf numFmtId="174" fontId="7" fillId="0" borderId="0" xfId="4" applyNumberFormat="1" applyFont="1" applyAlignment="1">
      <alignment horizontal="right" vertical="center"/>
    </xf>
    <xf numFmtId="174" fontId="7" fillId="0" borderId="10" xfId="4" applyNumberFormat="1" applyFont="1" applyBorder="1" applyAlignment="1">
      <alignment horizontal="right" vertical="center"/>
    </xf>
    <xf numFmtId="173" fontId="7" fillId="0" borderId="0" xfId="1" applyNumberFormat="1" applyFont="1" applyFill="1" applyBorder="1" applyAlignment="1">
      <alignment horizontal="right" vertical="center"/>
    </xf>
    <xf numFmtId="165" fontId="7" fillId="0" borderId="0" xfId="1" applyFont="1" applyFill="1" applyBorder="1" applyAlignment="1">
      <alignment horizontal="right" vertical="center"/>
    </xf>
    <xf numFmtId="173" fontId="7" fillId="0" borderId="10" xfId="1" applyNumberFormat="1" applyFont="1" applyFill="1" applyBorder="1" applyAlignment="1">
      <alignment horizontal="right" vertical="center"/>
    </xf>
    <xf numFmtId="0" fontId="7" fillId="0" borderId="8" xfId="4" applyFont="1" applyBorder="1" applyAlignment="1">
      <alignment horizontal="left"/>
    </xf>
    <xf numFmtId="9" fontId="7" fillId="0" borderId="0" xfId="2" applyFont="1" applyFill="1" applyBorder="1" applyAlignment="1">
      <alignment horizontal="right" vertical="center"/>
    </xf>
    <xf numFmtId="9" fontId="7" fillId="0" borderId="10" xfId="2" applyFont="1" applyFill="1" applyBorder="1" applyAlignment="1">
      <alignment horizontal="right" vertical="center"/>
    </xf>
    <xf numFmtId="0" fontId="7" fillId="0" borderId="8" xfId="4" applyFont="1" applyBorder="1" applyAlignment="1">
      <alignment wrapText="1"/>
    </xf>
    <xf numFmtId="0" fontId="7" fillId="0" borderId="0" xfId="4" applyFont="1" applyAlignment="1">
      <alignment horizontal="right" vertical="center"/>
    </xf>
    <xf numFmtId="0" fontId="7" fillId="0" borderId="10" xfId="4" applyFont="1" applyBorder="1" applyAlignment="1">
      <alignment horizontal="right" vertical="center"/>
    </xf>
    <xf numFmtId="4" fontId="7" fillId="0" borderId="0" xfId="4" applyNumberFormat="1" applyFont="1" applyAlignment="1">
      <alignment horizontal="right" vertical="center"/>
    </xf>
    <xf numFmtId="4" fontId="7" fillId="0" borderId="10" xfId="4" applyNumberFormat="1" applyFont="1" applyBorder="1" applyAlignment="1">
      <alignment horizontal="right" vertical="center"/>
    </xf>
    <xf numFmtId="174" fontId="7" fillId="2" borderId="0" xfId="4" applyNumberFormat="1" applyFont="1" applyFill="1" applyAlignment="1">
      <alignment horizontal="right" vertical="center"/>
    </xf>
    <xf numFmtId="174" fontId="7" fillId="2" borderId="10" xfId="4" applyNumberFormat="1" applyFont="1" applyFill="1" applyBorder="1" applyAlignment="1">
      <alignment horizontal="right" vertical="center"/>
    </xf>
    <xf numFmtId="0" fontId="7" fillId="0" borderId="22" xfId="4" applyFont="1" applyBorder="1"/>
    <xf numFmtId="174" fontId="7" fillId="0" borderId="2" xfId="4" applyNumberFormat="1" applyFont="1" applyBorder="1" applyAlignment="1">
      <alignment horizontal="right" vertical="center"/>
    </xf>
    <xf numFmtId="170" fontId="7" fillId="0" borderId="0" xfId="1" applyNumberFormat="1" applyFont="1" applyFill="1" applyBorder="1" applyAlignment="1">
      <alignment horizontal="right" vertical="center"/>
    </xf>
    <xf numFmtId="174" fontId="7" fillId="0" borderId="27" xfId="4" applyNumberFormat="1" applyFont="1" applyBorder="1" applyAlignment="1">
      <alignment horizontal="right" vertical="center"/>
    </xf>
    <xf numFmtId="174" fontId="7" fillId="2" borderId="2" xfId="4" applyNumberFormat="1" applyFont="1" applyFill="1" applyBorder="1" applyAlignment="1">
      <alignment horizontal="right" vertical="center"/>
    </xf>
    <xf numFmtId="174" fontId="7" fillId="2" borderId="27" xfId="4" applyNumberFormat="1" applyFont="1" applyFill="1" applyBorder="1" applyAlignment="1">
      <alignment horizontal="right" vertical="center"/>
    </xf>
    <xf numFmtId="3" fontId="7" fillId="2" borderId="0" xfId="4" applyNumberFormat="1" applyFont="1" applyFill="1"/>
    <xf numFmtId="3" fontId="7" fillId="2" borderId="28" xfId="4" applyNumberFormat="1" applyFont="1" applyFill="1" applyBorder="1"/>
    <xf numFmtId="3" fontId="7" fillId="0" borderId="28" xfId="4" applyNumberFormat="1" applyFont="1" applyBorder="1"/>
    <xf numFmtId="3" fontId="7" fillId="0" borderId="29" xfId="4" applyNumberFormat="1" applyFont="1" applyBorder="1"/>
    <xf numFmtId="3" fontId="7" fillId="2" borderId="10" xfId="4" applyNumberFormat="1" applyFont="1" applyFill="1" applyBorder="1"/>
    <xf numFmtId="166" fontId="8" fillId="2" borderId="0" xfId="2" applyNumberFormat="1" applyFont="1" applyFill="1" applyBorder="1" applyAlignment="1">
      <alignment horizontal="center"/>
    </xf>
    <xf numFmtId="166" fontId="8" fillId="2" borderId="2" xfId="2" applyNumberFormat="1" applyFont="1" applyFill="1" applyBorder="1" applyAlignment="1">
      <alignment horizontal="center"/>
    </xf>
    <xf numFmtId="166" fontId="8" fillId="0" borderId="2" xfId="2" applyNumberFormat="1" applyFont="1" applyFill="1" applyBorder="1" applyAlignment="1">
      <alignment horizontal="center"/>
    </xf>
    <xf numFmtId="166" fontId="8" fillId="0" borderId="27" xfId="2" applyNumberFormat="1" applyFont="1" applyFill="1" applyBorder="1" applyAlignment="1">
      <alignment horizontal="center"/>
    </xf>
    <xf numFmtId="166" fontId="8" fillId="2" borderId="10" xfId="2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3" fontId="7" fillId="0" borderId="27" xfId="4" applyNumberFormat="1" applyFont="1" applyBorder="1" applyAlignment="1">
      <alignment horizontal="right" vertical="center"/>
    </xf>
    <xf numFmtId="3" fontId="7" fillId="2" borderId="2" xfId="4" applyNumberFormat="1" applyFont="1" applyFill="1" applyBorder="1" applyAlignment="1">
      <alignment horizontal="right" vertical="center"/>
    </xf>
    <xf numFmtId="3" fontId="7" fillId="2" borderId="27" xfId="4" applyNumberFormat="1" applyFont="1" applyFill="1" applyBorder="1" applyAlignment="1">
      <alignment horizontal="right" vertical="center"/>
    </xf>
    <xf numFmtId="166" fontId="7" fillId="0" borderId="0" xfId="2" applyNumberFormat="1" applyFont="1"/>
    <xf numFmtId="166" fontId="7" fillId="0" borderId="10" xfId="2" applyNumberFormat="1" applyFont="1" applyBorder="1"/>
    <xf numFmtId="3" fontId="7" fillId="0" borderId="28" xfId="4" applyNumberFormat="1" applyFont="1" applyBorder="1" applyAlignment="1">
      <alignment horizontal="right" vertical="center"/>
    </xf>
    <xf numFmtId="3" fontId="7" fillId="2" borderId="10" xfId="4" applyNumberFormat="1" applyFont="1" applyFill="1" applyBorder="1" applyAlignment="1">
      <alignment horizontal="right" vertical="center"/>
    </xf>
    <xf numFmtId="0" fontId="12" fillId="0" borderId="25" xfId="4" applyFont="1" applyBorder="1"/>
    <xf numFmtId="3" fontId="7" fillId="0" borderId="25" xfId="4" applyNumberFormat="1" applyFont="1" applyBorder="1" applyAlignment="1">
      <alignment horizontal="right" vertical="center"/>
    </xf>
    <xf numFmtId="166" fontId="7" fillId="0" borderId="25" xfId="2" applyNumberFormat="1" applyFont="1" applyFill="1" applyBorder="1" applyAlignment="1">
      <alignment horizontal="right" vertical="center"/>
    </xf>
    <xf numFmtId="166" fontId="7" fillId="0" borderId="26" xfId="2" applyNumberFormat="1" applyFont="1" applyFill="1" applyBorder="1" applyAlignment="1">
      <alignment horizontal="right" vertical="center"/>
    </xf>
    <xf numFmtId="3" fontId="7" fillId="2" borderId="25" xfId="4" applyNumberFormat="1" applyFont="1" applyFill="1" applyBorder="1" applyAlignment="1">
      <alignment horizontal="right" vertical="center"/>
    </xf>
    <xf numFmtId="3" fontId="7" fillId="2" borderId="26" xfId="4" applyNumberFormat="1" applyFont="1" applyFill="1" applyBorder="1" applyAlignment="1">
      <alignment horizontal="right" vertical="center"/>
    </xf>
    <xf numFmtId="9" fontId="7" fillId="0" borderId="17" xfId="2" applyFont="1" applyFill="1" applyBorder="1" applyAlignment="1">
      <alignment horizontal="right" vertical="center"/>
    </xf>
    <xf numFmtId="9" fontId="7" fillId="0" borderId="18" xfId="2" applyFont="1" applyFill="1" applyBorder="1" applyAlignment="1">
      <alignment horizontal="right" vertical="center"/>
    </xf>
    <xf numFmtId="9" fontId="7" fillId="2" borderId="3" xfId="2" applyFont="1" applyFill="1" applyBorder="1"/>
    <xf numFmtId="9" fontId="7" fillId="0" borderId="3" xfId="2" applyFont="1" applyFill="1" applyBorder="1"/>
    <xf numFmtId="9" fontId="7" fillId="0" borderId="21" xfId="2" applyFont="1" applyFill="1" applyBorder="1"/>
    <xf numFmtId="9" fontId="7" fillId="2" borderId="3" xfId="2" applyFont="1" applyFill="1" applyBorder="1" applyAlignment="1">
      <alignment horizontal="right"/>
    </xf>
    <xf numFmtId="9" fontId="7" fillId="2" borderId="21" xfId="2" applyFont="1" applyFill="1" applyBorder="1" applyAlignment="1">
      <alignment horizontal="right"/>
    </xf>
    <xf numFmtId="9" fontId="7" fillId="2" borderId="0" xfId="2" applyFont="1" applyFill="1"/>
    <xf numFmtId="0" fontId="7" fillId="2" borderId="0" xfId="4" applyFont="1" applyFill="1" applyAlignment="1">
      <alignment horizontal="left"/>
    </xf>
    <xf numFmtId="43" fontId="7" fillId="5" borderId="0" xfId="4" applyNumberFormat="1" applyFont="1" applyFill="1"/>
    <xf numFmtId="0" fontId="7" fillId="2" borderId="10" xfId="4" applyFont="1" applyFill="1" applyBorder="1"/>
    <xf numFmtId="166" fontId="8" fillId="2" borderId="0" xfId="2" applyNumberFormat="1" applyFont="1" applyFill="1" applyBorder="1"/>
    <xf numFmtId="0" fontId="8" fillId="2" borderId="2" xfId="0" applyFont="1" applyFill="1" applyBorder="1"/>
    <xf numFmtId="0" fontId="7" fillId="0" borderId="20" xfId="4" applyFont="1" applyBorder="1"/>
    <xf numFmtId="164" fontId="7" fillId="0" borderId="3" xfId="4" applyNumberFormat="1" applyFont="1" applyBorder="1" applyAlignment="1">
      <alignment horizontal="right" vertical="center"/>
    </xf>
    <xf numFmtId="173" fontId="7" fillId="0" borderId="3" xfId="1" applyNumberFormat="1" applyFont="1" applyFill="1" applyBorder="1" applyAlignment="1">
      <alignment horizontal="right" vertical="center"/>
    </xf>
    <xf numFmtId="173" fontId="7" fillId="0" borderId="21" xfId="1" applyNumberFormat="1" applyFont="1" applyFill="1" applyBorder="1" applyAlignment="1">
      <alignment horizontal="right" vertical="center"/>
    </xf>
    <xf numFmtId="166" fontId="7" fillId="0" borderId="3" xfId="4" applyNumberFormat="1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166" fontId="7" fillId="0" borderId="27" xfId="4" applyNumberFormat="1" applyFont="1" applyBorder="1" applyAlignment="1">
      <alignment horizontal="right" vertical="center"/>
    </xf>
    <xf numFmtId="3" fontId="8" fillId="2" borderId="0" xfId="0" applyNumberFormat="1" applyFont="1" applyFill="1"/>
    <xf numFmtId="3" fontId="8" fillId="0" borderId="0" xfId="0" applyNumberFormat="1" applyFont="1"/>
    <xf numFmtId="3" fontId="8" fillId="2" borderId="4" xfId="0" applyNumberFormat="1" applyFont="1" applyFill="1" applyBorder="1"/>
    <xf numFmtId="3" fontId="8" fillId="0" borderId="4" xfId="0" applyNumberFormat="1" applyFont="1" applyBorder="1"/>
    <xf numFmtId="3" fontId="8" fillId="0" borderId="30" xfId="0" applyNumberFormat="1" applyFont="1" applyBorder="1"/>
    <xf numFmtId="3" fontId="8" fillId="2" borderId="10" xfId="0" applyNumberFormat="1" applyFont="1" applyFill="1" applyBorder="1"/>
    <xf numFmtId="0" fontId="8" fillId="0" borderId="10" xfId="0" applyFont="1" applyBorder="1"/>
    <xf numFmtId="0" fontId="8" fillId="2" borderId="27" xfId="0" applyFont="1" applyFill="1" applyBorder="1"/>
    <xf numFmtId="0" fontId="12" fillId="0" borderId="5" xfId="0" applyFont="1" applyBorder="1" applyAlignment="1">
      <alignment horizontal="left" vertical="center" wrapText="1"/>
    </xf>
    <xf numFmtId="174" fontId="7" fillId="0" borderId="9" xfId="4" applyNumberFormat="1" applyFont="1" applyBorder="1" applyAlignment="1">
      <alignment horizontal="right" vertical="center"/>
    </xf>
    <xf numFmtId="170" fontId="7" fillId="0" borderId="10" xfId="1" applyNumberFormat="1" applyFont="1" applyFill="1" applyBorder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174" fontId="8" fillId="0" borderId="0" xfId="4" applyNumberFormat="1" applyFont="1" applyAlignment="1">
      <alignment horizontal="right" vertical="center"/>
    </xf>
    <xf numFmtId="166" fontId="7" fillId="0" borderId="21" xfId="4" applyNumberFormat="1" applyFont="1" applyBorder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173" fontId="7" fillId="0" borderId="4" xfId="1" applyNumberFormat="1" applyFont="1" applyFill="1" applyBorder="1" applyAlignment="1">
      <alignment horizontal="right" vertical="center"/>
    </xf>
    <xf numFmtId="164" fontId="7" fillId="0" borderId="25" xfId="4" applyNumberFormat="1" applyFont="1" applyBorder="1" applyAlignment="1">
      <alignment horizontal="right" vertical="center"/>
    </xf>
    <xf numFmtId="173" fontId="7" fillId="0" borderId="25" xfId="1" applyNumberFormat="1" applyFont="1" applyFill="1" applyBorder="1" applyAlignment="1">
      <alignment horizontal="right" vertical="center"/>
    </xf>
    <xf numFmtId="173" fontId="7" fillId="0" borderId="26" xfId="1" applyNumberFormat="1" applyFont="1" applyFill="1" applyBorder="1" applyAlignment="1">
      <alignment horizontal="right" vertical="center"/>
    </xf>
    <xf numFmtId="166" fontId="7" fillId="0" borderId="25" xfId="4" applyNumberFormat="1" applyFont="1" applyBorder="1" applyAlignment="1">
      <alignment horizontal="right" vertical="center"/>
    </xf>
    <xf numFmtId="166" fontId="7" fillId="0" borderId="26" xfId="4" applyNumberFormat="1" applyFont="1" applyBorder="1" applyAlignment="1">
      <alignment horizontal="right" vertical="center"/>
    </xf>
    <xf numFmtId="166" fontId="7" fillId="0" borderId="17" xfId="4" applyNumberFormat="1" applyFont="1" applyBorder="1" applyAlignment="1">
      <alignment horizontal="right" vertical="center"/>
    </xf>
    <xf numFmtId="0" fontId="7" fillId="0" borderId="3" xfId="4" applyFont="1" applyBorder="1"/>
    <xf numFmtId="9" fontId="7" fillId="0" borderId="3" xfId="2" applyFont="1" applyFill="1" applyBorder="1" applyAlignment="1">
      <alignment horizontal="right" vertical="center"/>
    </xf>
    <xf numFmtId="9" fontId="7" fillId="0" borderId="21" xfId="2" applyFont="1" applyFill="1" applyBorder="1" applyAlignment="1">
      <alignment horizontal="right" vertical="center"/>
    </xf>
    <xf numFmtId="164" fontId="7" fillId="0" borderId="4" xfId="4" applyNumberFormat="1" applyFont="1" applyBorder="1" applyAlignment="1">
      <alignment horizontal="right" vertical="center"/>
    </xf>
    <xf numFmtId="166" fontId="7" fillId="0" borderId="4" xfId="4" applyNumberFormat="1" applyFont="1" applyBorder="1" applyAlignment="1">
      <alignment horizontal="right" vertical="center"/>
    </xf>
    <xf numFmtId="166" fontId="8" fillId="2" borderId="0" xfId="0" applyNumberFormat="1" applyFont="1" applyFill="1"/>
    <xf numFmtId="9" fontId="8" fillId="2" borderId="0" xfId="0" applyNumberFormat="1" applyFont="1" applyFill="1"/>
    <xf numFmtId="0" fontId="26" fillId="0" borderId="0" xfId="0" applyFont="1"/>
    <xf numFmtId="9" fontId="7" fillId="2" borderId="0" xfId="2" applyFont="1" applyFill="1" applyBorder="1"/>
    <xf numFmtId="0" fontId="7" fillId="2" borderId="0" xfId="0" applyFont="1" applyFill="1"/>
    <xf numFmtId="0" fontId="7" fillId="0" borderId="11" xfId="4" applyFont="1" applyBorder="1"/>
    <xf numFmtId="164" fontId="7" fillId="0" borderId="12" xfId="4" applyNumberFormat="1" applyFont="1" applyBorder="1" applyAlignment="1">
      <alignment horizontal="right" vertical="center"/>
    </xf>
    <xf numFmtId="164" fontId="7" fillId="0" borderId="13" xfId="4" applyNumberFormat="1" applyFont="1" applyBorder="1" applyAlignment="1">
      <alignment horizontal="right" vertical="center"/>
    </xf>
    <xf numFmtId="166" fontId="7" fillId="0" borderId="12" xfId="4" applyNumberFormat="1" applyFont="1" applyBorder="1" applyAlignment="1">
      <alignment horizontal="right" vertical="center"/>
    </xf>
    <xf numFmtId="166" fontId="7" fillId="0" borderId="13" xfId="4" applyNumberFormat="1" applyFont="1" applyBorder="1" applyAlignment="1">
      <alignment horizontal="right" vertical="center"/>
    </xf>
    <xf numFmtId="3" fontId="7" fillId="2" borderId="0" xfId="0" applyNumberFormat="1" applyFont="1" applyFill="1"/>
    <xf numFmtId="3" fontId="7" fillId="0" borderId="0" xfId="0" applyNumberFormat="1" applyFont="1"/>
    <xf numFmtId="3" fontId="7" fillId="0" borderId="10" xfId="0" applyNumberFormat="1" applyFont="1" applyBorder="1"/>
    <xf numFmtId="3" fontId="7" fillId="2" borderId="10" xfId="0" applyNumberFormat="1" applyFont="1" applyFill="1" applyBorder="1"/>
    <xf numFmtId="166" fontId="7" fillId="2" borderId="0" xfId="2" applyNumberFormat="1" applyFont="1" applyFill="1"/>
    <xf numFmtId="166" fontId="7" fillId="2" borderId="2" xfId="2" applyNumberFormat="1" applyFont="1" applyFill="1" applyBorder="1"/>
    <xf numFmtId="166" fontId="7" fillId="0" borderId="2" xfId="2" applyNumberFormat="1" applyFont="1" applyFill="1" applyBorder="1"/>
    <xf numFmtId="166" fontId="7" fillId="0" borderId="27" xfId="2" applyNumberFormat="1" applyFont="1" applyFill="1" applyBorder="1"/>
    <xf numFmtId="166" fontId="7" fillId="2" borderId="10" xfId="2" applyNumberFormat="1" applyFont="1" applyFill="1" applyBorder="1"/>
    <xf numFmtId="0" fontId="27" fillId="2" borderId="0" xfId="4" applyFont="1" applyFill="1"/>
    <xf numFmtId="166" fontId="7" fillId="0" borderId="0" xfId="2" applyNumberFormat="1" applyFont="1" applyFill="1" applyBorder="1" applyAlignment="1">
      <alignment horizontal="right" vertical="center"/>
    </xf>
    <xf numFmtId="174" fontId="7" fillId="0" borderId="0" xfId="1" applyNumberFormat="1" applyFont="1" applyFill="1" applyBorder="1" applyAlignment="1">
      <alignment horizontal="right" vertical="center"/>
    </xf>
    <xf numFmtId="174" fontId="7" fillId="0" borderId="10" xfId="1" applyNumberFormat="1" applyFont="1" applyFill="1" applyBorder="1" applyAlignment="1">
      <alignment horizontal="right" vertical="center"/>
    </xf>
    <xf numFmtId="174" fontId="7" fillId="0" borderId="12" xfId="4" applyNumberFormat="1" applyFont="1" applyBorder="1" applyAlignment="1">
      <alignment horizontal="right" vertical="center"/>
    </xf>
    <xf numFmtId="164" fontId="7" fillId="0" borderId="10" xfId="4" applyNumberFormat="1" applyFont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/>
    </xf>
    <xf numFmtId="164" fontId="12" fillId="2" borderId="0" xfId="4" applyNumberFormat="1" applyFont="1" applyFill="1" applyAlignment="1">
      <alignment horizontal="right" vertical="center"/>
    </xf>
    <xf numFmtId="0" fontId="7" fillId="2" borderId="0" xfId="4" applyFont="1" applyFill="1" applyAlignment="1">
      <alignment horizontal="left" wrapText="1"/>
    </xf>
    <xf numFmtId="166" fontId="12" fillId="2" borderId="0" xfId="2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74" fontId="8" fillId="0" borderId="0" xfId="0" applyNumberFormat="1" applyFont="1"/>
    <xf numFmtId="166" fontId="8" fillId="0" borderId="0" xfId="0" applyNumberFormat="1" applyFont="1"/>
    <xf numFmtId="173" fontId="7" fillId="0" borderId="12" xfId="1" applyNumberFormat="1" applyFont="1" applyFill="1" applyBorder="1" applyAlignment="1">
      <alignment horizontal="right" vertical="center"/>
    </xf>
    <xf numFmtId="173" fontId="7" fillId="0" borderId="13" xfId="1" applyNumberFormat="1" applyFont="1" applyFill="1" applyBorder="1" applyAlignment="1">
      <alignment horizontal="right" vertical="center"/>
    </xf>
    <xf numFmtId="3" fontId="8" fillId="0" borderId="10" xfId="0" applyNumberFormat="1" applyFont="1" applyBorder="1"/>
    <xf numFmtId="0" fontId="8" fillId="2" borderId="10" xfId="0" applyFont="1" applyFill="1" applyBorder="1"/>
    <xf numFmtId="174" fontId="7" fillId="0" borderId="31" xfId="4" applyNumberFormat="1" applyFont="1" applyBorder="1" applyAlignment="1">
      <alignment horizontal="right" vertical="center"/>
    </xf>
    <xf numFmtId="3" fontId="7" fillId="0" borderId="3" xfId="4" applyNumberFormat="1" applyFont="1" applyBorder="1" applyAlignment="1">
      <alignment horizontal="right" vertical="center"/>
    </xf>
    <xf numFmtId="3" fontId="7" fillId="0" borderId="21" xfId="4" applyNumberFormat="1" applyFont="1" applyBorder="1" applyAlignment="1">
      <alignment horizontal="right" vertical="center"/>
    </xf>
    <xf numFmtId="3" fontId="7" fillId="0" borderId="30" xfId="4" applyNumberFormat="1" applyFont="1" applyBorder="1" applyAlignment="1">
      <alignment horizontal="right" vertical="center"/>
    </xf>
    <xf numFmtId="9" fontId="7" fillId="0" borderId="0" xfId="2" applyFont="1" applyBorder="1"/>
    <xf numFmtId="3" fontId="12" fillId="2" borderId="0" xfId="4" applyNumberFormat="1" applyFont="1" applyFill="1"/>
    <xf numFmtId="174" fontId="7" fillId="0" borderId="8" xfId="4" applyNumberFormat="1" applyFont="1" applyBorder="1" applyAlignment="1">
      <alignment horizontal="left" vertical="center"/>
    </xf>
    <xf numFmtId="174" fontId="28" fillId="0" borderId="0" xfId="4" applyNumberFormat="1" applyFont="1" applyAlignment="1">
      <alignment horizontal="right" vertical="center"/>
    </xf>
    <xf numFmtId="174" fontId="28" fillId="0" borderId="10" xfId="4" applyNumberFormat="1" applyFont="1" applyBorder="1" applyAlignment="1">
      <alignment horizontal="right" vertical="center"/>
    </xf>
    <xf numFmtId="3" fontId="28" fillId="0" borderId="0" xfId="4" applyNumberFormat="1" applyFont="1" applyAlignment="1">
      <alignment horizontal="right" vertical="center"/>
    </xf>
    <xf numFmtId="3" fontId="28" fillId="0" borderId="10" xfId="4" applyNumberFormat="1" applyFont="1" applyBorder="1" applyAlignment="1">
      <alignment horizontal="right" vertical="center"/>
    </xf>
    <xf numFmtId="0" fontId="7" fillId="0" borderId="8" xfId="4" applyFont="1" applyBorder="1" applyAlignment="1">
      <alignment horizontal="left" wrapText="1" indent="2"/>
    </xf>
    <xf numFmtId="0" fontId="7" fillId="0" borderId="20" xfId="4" applyFont="1" applyBorder="1" applyAlignment="1">
      <alignment horizontal="left" indent="2"/>
    </xf>
    <xf numFmtId="174" fontId="7" fillId="0" borderId="3" xfId="4" applyNumberFormat="1" applyFont="1" applyBorder="1" applyAlignment="1">
      <alignment horizontal="right" vertical="center"/>
    </xf>
    <xf numFmtId="174" fontId="7" fillId="0" borderId="21" xfId="4" applyNumberFormat="1" applyFont="1" applyBorder="1" applyAlignment="1">
      <alignment horizontal="right" vertical="center"/>
    </xf>
    <xf numFmtId="9" fontId="12" fillId="2" borderId="0" xfId="2" applyFont="1" applyFill="1" applyBorder="1"/>
    <xf numFmtId="9" fontId="12" fillId="0" borderId="0" xfId="2" applyFont="1" applyFill="1" applyBorder="1"/>
    <xf numFmtId="9" fontId="12" fillId="0" borderId="10" xfId="2" applyFont="1" applyFill="1" applyBorder="1"/>
    <xf numFmtId="3" fontId="12" fillId="2" borderId="10" xfId="4" applyNumberFormat="1" applyFont="1" applyFill="1" applyBorder="1"/>
    <xf numFmtId="3" fontId="7" fillId="0" borderId="2" xfId="4" applyNumberFormat="1" applyFont="1" applyBorder="1"/>
    <xf numFmtId="3" fontId="7" fillId="0" borderId="10" xfId="4" applyNumberFormat="1" applyFont="1" applyBorder="1"/>
    <xf numFmtId="166" fontId="28" fillId="0" borderId="0" xfId="2" applyNumberFormat="1" applyFont="1" applyFill="1" applyBorder="1" applyAlignment="1">
      <alignment horizontal="right" vertical="center"/>
    </xf>
    <xf numFmtId="3" fontId="28" fillId="2" borderId="0" xfId="4" applyNumberFormat="1" applyFont="1" applyFill="1" applyAlignment="1">
      <alignment horizontal="right" vertical="center"/>
    </xf>
    <xf numFmtId="3" fontId="28" fillId="2" borderId="10" xfId="4" applyNumberFormat="1" applyFont="1" applyFill="1" applyBorder="1" applyAlignment="1">
      <alignment horizontal="right" vertical="center"/>
    </xf>
    <xf numFmtId="0" fontId="7" fillId="0" borderId="8" xfId="4" applyFont="1" applyBorder="1" applyAlignment="1">
      <alignment horizontal="left" wrapText="1" indent="1"/>
    </xf>
    <xf numFmtId="4" fontId="7" fillId="0" borderId="3" xfId="4" applyNumberFormat="1" applyFont="1" applyBorder="1" applyAlignment="1">
      <alignment horizontal="right" vertical="center"/>
    </xf>
    <xf numFmtId="166" fontId="7" fillId="0" borderId="4" xfId="2" applyNumberFormat="1" applyFont="1" applyBorder="1"/>
    <xf numFmtId="166" fontId="7" fillId="0" borderId="30" xfId="2" applyNumberFormat="1" applyFont="1" applyBorder="1"/>
    <xf numFmtId="0" fontId="7" fillId="0" borderId="4" xfId="4" applyFont="1" applyBorder="1"/>
    <xf numFmtId="0" fontId="7" fillId="0" borderId="10" xfId="4" applyFont="1" applyBorder="1"/>
    <xf numFmtId="2" fontId="7" fillId="0" borderId="0" xfId="4" applyNumberFormat="1" applyFont="1"/>
    <xf numFmtId="43" fontId="7" fillId="0" borderId="0" xfId="4" applyNumberFormat="1" applyFont="1"/>
    <xf numFmtId="164" fontId="7" fillId="2" borderId="0" xfId="4" applyNumberFormat="1" applyFont="1" applyFill="1"/>
    <xf numFmtId="0" fontId="7" fillId="2" borderId="2" xfId="4" applyFont="1" applyFill="1" applyBorder="1"/>
    <xf numFmtId="3" fontId="7" fillId="0" borderId="31" xfId="4" applyNumberFormat="1" applyFont="1" applyBorder="1" applyAlignment="1">
      <alignment horizontal="right" vertical="center"/>
    </xf>
    <xf numFmtId="0" fontId="7" fillId="2" borderId="0" xfId="4" applyFont="1" applyFill="1" applyAlignment="1">
      <alignment horizontal="right" vertical="center"/>
    </xf>
    <xf numFmtId="0" fontId="7" fillId="2" borderId="10" xfId="4" applyFont="1" applyFill="1" applyBorder="1" applyAlignment="1">
      <alignment horizontal="right" vertical="center"/>
    </xf>
    <xf numFmtId="175" fontId="7" fillId="0" borderId="0" xfId="4" applyNumberFormat="1" applyFont="1" applyAlignment="1">
      <alignment horizontal="right" vertical="center"/>
    </xf>
    <xf numFmtId="175" fontId="7" fillId="0" borderId="0" xfId="8" applyNumberFormat="1" applyFont="1" applyFill="1" applyBorder="1" applyAlignment="1">
      <alignment horizontal="right" vertical="center" wrapText="1"/>
    </xf>
    <xf numFmtId="9" fontId="7" fillId="0" borderId="8" xfId="4" applyNumberFormat="1" applyFont="1" applyBorder="1" applyAlignment="1">
      <alignment wrapText="1"/>
    </xf>
    <xf numFmtId="9" fontId="7" fillId="0" borderId="0" xfId="8" applyNumberFormat="1" applyFont="1" applyFill="1" applyBorder="1" applyAlignment="1">
      <alignment horizontal="right" vertical="center" wrapText="1"/>
    </xf>
    <xf numFmtId="9" fontId="7" fillId="0" borderId="10" xfId="8" applyNumberFormat="1" applyFont="1" applyFill="1" applyBorder="1" applyAlignment="1">
      <alignment horizontal="right" vertical="center" wrapText="1"/>
    </xf>
    <xf numFmtId="175" fontId="7" fillId="0" borderId="10" xfId="8" applyNumberFormat="1" applyFont="1" applyFill="1" applyBorder="1" applyAlignment="1">
      <alignment horizontal="right" vertical="center" wrapText="1"/>
    </xf>
    <xf numFmtId="175" fontId="7" fillId="0" borderId="17" xfId="8" applyNumberFormat="1" applyFont="1" applyFill="1" applyBorder="1" applyAlignment="1">
      <alignment horizontal="right" vertical="center" wrapText="1"/>
    </xf>
    <xf numFmtId="175" fontId="7" fillId="0" borderId="18" xfId="8" applyNumberFormat="1" applyFont="1" applyFill="1" applyBorder="1" applyAlignment="1">
      <alignment horizontal="right" vertical="center" wrapText="1"/>
    </xf>
    <xf numFmtId="175" fontId="7" fillId="0" borderId="12" xfId="8" applyNumberFormat="1" applyFont="1" applyFill="1" applyBorder="1" applyAlignment="1">
      <alignment horizontal="right" vertical="center" wrapText="1"/>
    </xf>
    <xf numFmtId="175" fontId="7" fillId="0" borderId="13" xfId="8" applyNumberFormat="1" applyFont="1" applyFill="1" applyBorder="1" applyAlignment="1">
      <alignment horizontal="right" vertical="center" wrapText="1"/>
    </xf>
    <xf numFmtId="175" fontId="7" fillId="0" borderId="12" xfId="4" applyNumberFormat="1" applyFont="1" applyBorder="1" applyAlignment="1">
      <alignment horizontal="right" vertical="center"/>
    </xf>
    <xf numFmtId="3" fontId="7" fillId="0" borderId="18" xfId="4" applyNumberFormat="1" applyFont="1" applyBorder="1" applyAlignment="1">
      <alignment horizontal="right" vertical="center"/>
    </xf>
    <xf numFmtId="175" fontId="7" fillId="0" borderId="10" xfId="4" applyNumberFormat="1" applyFont="1" applyBorder="1" applyAlignment="1">
      <alignment horizontal="right" vertical="center"/>
    </xf>
    <xf numFmtId="1" fontId="7" fillId="0" borderId="0" xfId="4" applyNumberFormat="1" applyFont="1" applyAlignment="1">
      <alignment horizontal="right" vertical="center"/>
    </xf>
    <xf numFmtId="1" fontId="7" fillId="0" borderId="10" xfId="4" applyNumberFormat="1" applyFont="1" applyBorder="1" applyAlignment="1">
      <alignment horizontal="right" vertical="center"/>
    </xf>
    <xf numFmtId="1" fontId="7" fillId="0" borderId="12" xfId="8" applyNumberFormat="1" applyFont="1" applyFill="1" applyBorder="1" applyAlignment="1">
      <alignment horizontal="right" vertical="center" wrapText="1"/>
    </xf>
    <xf numFmtId="1" fontId="7" fillId="0" borderId="13" xfId="8" applyNumberFormat="1" applyFont="1" applyFill="1" applyBorder="1" applyAlignment="1">
      <alignment horizontal="right" vertical="center" wrapText="1"/>
    </xf>
    <xf numFmtId="175" fontId="7" fillId="0" borderId="32" xfId="4" applyNumberFormat="1" applyFont="1" applyBorder="1" applyAlignment="1">
      <alignment horizontal="right" vertical="center"/>
    </xf>
    <xf numFmtId="1" fontId="7" fillId="0" borderId="0" xfId="8" applyNumberFormat="1" applyFont="1" applyFill="1" applyBorder="1" applyAlignment="1">
      <alignment horizontal="right" vertical="center" wrapText="1"/>
    </xf>
    <xf numFmtId="1" fontId="7" fillId="0" borderId="10" xfId="8" applyNumberFormat="1" applyFont="1" applyFill="1" applyBorder="1" applyAlignment="1">
      <alignment horizontal="right" vertical="center" wrapText="1"/>
    </xf>
    <xf numFmtId="165" fontId="7" fillId="0" borderId="10" xfId="1" applyFont="1" applyFill="1" applyBorder="1" applyAlignment="1">
      <alignment horizontal="right" vertical="center"/>
    </xf>
    <xf numFmtId="166" fontId="7" fillId="0" borderId="0" xfId="2" applyNumberFormat="1" applyFont="1" applyFill="1"/>
    <xf numFmtId="166" fontId="7" fillId="0" borderId="4" xfId="2" applyNumberFormat="1" applyFont="1" applyFill="1" applyBorder="1"/>
    <xf numFmtId="166" fontId="7" fillId="0" borderId="30" xfId="2" applyNumberFormat="1" applyFont="1" applyFill="1" applyBorder="1"/>
    <xf numFmtId="173" fontId="7" fillId="0" borderId="17" xfId="1" applyNumberFormat="1" applyFont="1" applyFill="1" applyBorder="1" applyAlignment="1">
      <alignment horizontal="right" vertical="center"/>
    </xf>
    <xf numFmtId="166" fontId="7" fillId="0" borderId="18" xfId="4" applyNumberFormat="1" applyFont="1" applyBorder="1" applyAlignment="1">
      <alignment horizontal="right" vertical="center"/>
    </xf>
    <xf numFmtId="4" fontId="7" fillId="0" borderId="0" xfId="4" applyNumberFormat="1" applyFont="1"/>
    <xf numFmtId="0" fontId="7" fillId="2" borderId="0" xfId="4" applyFont="1" applyFill="1" applyBorder="1"/>
    <xf numFmtId="0" fontId="7" fillId="0" borderId="0" xfId="4" applyFont="1" applyBorder="1"/>
    <xf numFmtId="0" fontId="12" fillId="2" borderId="0" xfId="4" applyFont="1" applyFill="1" applyBorder="1"/>
    <xf numFmtId="0" fontId="0" fillId="2" borderId="0" xfId="0" applyFill="1" applyBorder="1"/>
    <xf numFmtId="0" fontId="20" fillId="2" borderId="0" xfId="4" applyFont="1" applyFill="1" applyBorder="1"/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 wrapText="1"/>
    </xf>
  </cellXfs>
  <cellStyles count="9">
    <cellStyle name="Comma" xfId="1" builtinId="3"/>
    <cellStyle name="Comma 2" xfId="6" xr:uid="{90411E96-1EAB-4E71-BA33-5534BE81C4E1}"/>
    <cellStyle name="Comma 3" xfId="8" xr:uid="{CA3C9493-A5D1-40A2-9C74-AE1A19ABDA4C}"/>
    <cellStyle name="Hyperlink" xfId="3" builtinId="8"/>
    <cellStyle name="Normal" xfId="0" builtinId="0"/>
    <cellStyle name="Normal 2" xfId="4" xr:uid="{6129369D-E7E4-41D7-94D6-D73087B155D8}"/>
    <cellStyle name="Normal_Index" xfId="5" xr:uid="{635E7C6D-2ABF-4945-943F-B8A45C2A0EE3}"/>
    <cellStyle name="Percent" xfId="2" builtinId="5"/>
    <cellStyle name="Percent 2" xfId="7" xr:uid="{E7042BE5-8B2C-49DA-85B1-B8075F87E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0834-C0C8-4C55-B118-ED900376E160}">
  <sheetPr>
    <pageSetUpPr fitToPage="1"/>
  </sheetPr>
  <dimension ref="A1:AE39"/>
  <sheetViews>
    <sheetView showGridLines="0" view="pageBreakPreview" topLeftCell="B1" zoomScale="115" zoomScaleNormal="100" zoomScaleSheetLayoutView="115" workbookViewId="0">
      <selection activeCell="E8" sqref="E8"/>
    </sheetView>
  </sheetViews>
  <sheetFormatPr defaultColWidth="8.81640625" defaultRowHeight="11.5" x14ac:dyDescent="0.25"/>
  <cols>
    <col min="1" max="1" width="44.1796875" style="6" customWidth="1"/>
    <col min="2" max="2" width="14" style="29" customWidth="1"/>
    <col min="3" max="3" width="5.453125" style="6" customWidth="1"/>
    <col min="4" max="4" width="1.26953125" style="6" customWidth="1"/>
    <col min="5" max="5" width="10.7265625" style="6" customWidth="1"/>
    <col min="6" max="6" width="9.7265625" style="6" customWidth="1"/>
    <col min="7" max="7" width="8.453125" style="6" customWidth="1"/>
    <col min="8" max="8" width="1.26953125" style="6" customWidth="1"/>
    <col min="9" max="10" width="9.54296875" style="6" bestFit="1" customWidth="1"/>
    <col min="11" max="12" width="9.1796875" style="6" customWidth="1"/>
    <col min="13" max="16384" width="8.81640625" style="6"/>
  </cols>
  <sheetData>
    <row r="1" spans="1:31" x14ac:dyDescent="0.25">
      <c r="A1" s="1" t="s">
        <v>0</v>
      </c>
      <c r="B1" s="1" t="s">
        <v>1</v>
      </c>
      <c r="C1" s="2"/>
      <c r="D1" s="2"/>
      <c r="E1" s="3"/>
      <c r="F1" s="2"/>
      <c r="G1" s="2"/>
      <c r="H1" s="2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15" customHeight="1" x14ac:dyDescent="0.25">
      <c r="A2" s="7" t="s">
        <v>2</v>
      </c>
      <c r="B2" s="2"/>
      <c r="C2" s="2"/>
      <c r="D2" s="2"/>
      <c r="E2" s="8"/>
      <c r="F2" s="8"/>
      <c r="G2" s="2"/>
      <c r="H2" s="2"/>
      <c r="I2" s="9"/>
      <c r="J2" s="9"/>
      <c r="K2" s="9"/>
      <c r="L2" s="10"/>
      <c r="M2" s="1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C2" s="6">
        <f>9/4</f>
        <v>2.25</v>
      </c>
      <c r="AD2" s="11">
        <f>AD52-X52</f>
        <v>0</v>
      </c>
    </row>
    <row r="3" spans="1:31" ht="12" thickBot="1" x14ac:dyDescent="0.3">
      <c r="A3" s="2"/>
      <c r="B3" s="12"/>
      <c r="C3" s="12"/>
      <c r="D3" s="12"/>
      <c r="E3" s="363" t="s">
        <v>3</v>
      </c>
      <c r="F3" s="363"/>
      <c r="G3" s="363"/>
      <c r="H3" s="13"/>
      <c r="I3" s="363" t="s">
        <v>4</v>
      </c>
      <c r="J3" s="363"/>
      <c r="K3" s="363"/>
      <c r="L3" s="14"/>
      <c r="M3" s="15"/>
      <c r="N3" s="15"/>
      <c r="O3" s="15"/>
      <c r="P3" s="10"/>
      <c r="Q3" s="10"/>
    </row>
    <row r="4" spans="1:31" ht="12.5" thickTop="1" thickBot="1" x14ac:dyDescent="0.3">
      <c r="A4" s="7" t="s">
        <v>5</v>
      </c>
      <c r="B4" s="12"/>
      <c r="C4" s="12"/>
      <c r="D4" s="12"/>
      <c r="E4" s="16" t="s">
        <v>6</v>
      </c>
      <c r="F4" s="16" t="s">
        <v>7</v>
      </c>
      <c r="G4" s="16" t="s">
        <v>8</v>
      </c>
      <c r="H4" s="17"/>
      <c r="I4" s="16" t="s">
        <v>6</v>
      </c>
      <c r="J4" s="16" t="s">
        <v>7</v>
      </c>
      <c r="K4" s="18" t="s">
        <v>8</v>
      </c>
      <c r="L4" s="14"/>
      <c r="M4" s="15"/>
      <c r="N4" s="15"/>
      <c r="O4" s="15"/>
      <c r="P4" s="10"/>
      <c r="Q4" s="10"/>
    </row>
    <row r="5" spans="1:31" ht="13" thickTop="1" x14ac:dyDescent="0.25">
      <c r="A5" s="19" t="s">
        <v>5</v>
      </c>
      <c r="B5" s="20" t="s">
        <v>9</v>
      </c>
      <c r="C5" s="20" t="s">
        <v>10</v>
      </c>
      <c r="D5" s="20"/>
      <c r="E5" s="21">
        <v>76.222800000000007</v>
      </c>
      <c r="F5" s="21">
        <v>63.719200000000001</v>
      </c>
      <c r="G5" s="22">
        <v>-0.19622970784316196</v>
      </c>
      <c r="H5" s="23"/>
      <c r="I5" s="21">
        <v>73.875699999999995</v>
      </c>
      <c r="J5" s="21">
        <v>61.905700000000003</v>
      </c>
      <c r="K5" s="22">
        <v>-0.19335860833493509</v>
      </c>
      <c r="L5" s="14"/>
      <c r="M5" s="15"/>
      <c r="N5" s="15"/>
      <c r="O5" s="15"/>
      <c r="P5" s="10"/>
      <c r="Q5" s="10"/>
    </row>
    <row r="6" spans="1:31" ht="12.5" x14ac:dyDescent="0.25">
      <c r="A6" s="19" t="s">
        <v>11</v>
      </c>
      <c r="B6" s="20" t="s">
        <v>12</v>
      </c>
      <c r="C6" s="20" t="s">
        <v>13</v>
      </c>
      <c r="D6" s="20"/>
      <c r="E6" s="21">
        <v>0.83840000000000003</v>
      </c>
      <c r="F6" s="21">
        <v>0.90310000000000001</v>
      </c>
      <c r="G6" s="22">
        <v>7.1642121581220214E-2</v>
      </c>
      <c r="H6" s="23"/>
      <c r="I6" s="21">
        <v>0.81859999999999999</v>
      </c>
      <c r="J6" s="21">
        <v>0.89190000000000003</v>
      </c>
      <c r="K6" s="22">
        <v>8.2184101356654368E-2</v>
      </c>
      <c r="L6" s="14"/>
      <c r="M6" s="15"/>
      <c r="N6" s="15"/>
      <c r="O6" s="15"/>
      <c r="P6" s="10"/>
      <c r="Q6" s="10"/>
      <c r="R6" s="10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.5" x14ac:dyDescent="0.25">
      <c r="A7" s="19" t="s">
        <v>14</v>
      </c>
      <c r="B7" s="20" t="s">
        <v>15</v>
      </c>
      <c r="C7" s="20" t="s">
        <v>16</v>
      </c>
      <c r="D7" s="20"/>
      <c r="E7" s="21">
        <v>129.72069999999999</v>
      </c>
      <c r="F7" s="21">
        <v>119.83880000000001</v>
      </c>
      <c r="G7" s="22">
        <v>-8.2459937849844844E-2</v>
      </c>
      <c r="H7" s="23"/>
      <c r="I7" s="21">
        <v>132.07669999999999</v>
      </c>
      <c r="J7" s="21">
        <v>119.1566</v>
      </c>
      <c r="K7" s="22">
        <v>-0.10842957922599328</v>
      </c>
      <c r="L7" s="14"/>
      <c r="M7" s="15"/>
      <c r="N7" s="15"/>
      <c r="O7" s="15"/>
      <c r="P7" s="10"/>
      <c r="Q7" s="10"/>
      <c r="R7" s="10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" customHeight="1" x14ac:dyDescent="0.25">
      <c r="A8" s="19" t="s">
        <v>17</v>
      </c>
      <c r="B8" s="20" t="s">
        <v>18</v>
      </c>
      <c r="C8" s="20" t="s">
        <v>19</v>
      </c>
      <c r="D8" s="20"/>
      <c r="E8" s="21">
        <v>160.7174</v>
      </c>
      <c r="F8" s="21">
        <v>155.6568</v>
      </c>
      <c r="G8" s="22">
        <v>-3.2511268380179946E-2</v>
      </c>
      <c r="H8" s="23"/>
      <c r="I8" s="21">
        <v>160.18899999999999</v>
      </c>
      <c r="J8" s="21">
        <v>154.87360000000001</v>
      </c>
      <c r="K8" s="22">
        <v>-3.4320891359146954E-2</v>
      </c>
      <c r="L8" s="14"/>
      <c r="M8" s="15"/>
      <c r="N8" s="15"/>
      <c r="O8" s="15"/>
      <c r="P8" s="10"/>
      <c r="Q8" s="10"/>
      <c r="R8" s="10"/>
    </row>
    <row r="9" spans="1:31" ht="12.5" x14ac:dyDescent="0.25">
      <c r="A9" s="19" t="s">
        <v>20</v>
      </c>
      <c r="B9" s="20" t="s">
        <v>21</v>
      </c>
      <c r="C9" s="20" t="s">
        <v>22</v>
      </c>
      <c r="D9" s="20"/>
      <c r="E9" s="21">
        <v>84.776700000000005</v>
      </c>
      <c r="F9" s="21">
        <v>84.812799999999996</v>
      </c>
      <c r="G9" s="22">
        <v>4.2564329912454812E-4</v>
      </c>
      <c r="H9" s="23"/>
      <c r="I9" s="21">
        <v>84.687600000000003</v>
      </c>
      <c r="J9" s="21">
        <v>84.875</v>
      </c>
      <c r="K9" s="22">
        <v>2.2079528718703585E-3</v>
      </c>
      <c r="L9" s="14"/>
      <c r="M9" s="15"/>
      <c r="N9" s="15" t="s">
        <v>23</v>
      </c>
      <c r="O9" s="15"/>
      <c r="P9" s="10"/>
      <c r="Q9" s="10"/>
      <c r="R9" s="10"/>
    </row>
    <row r="10" spans="1:31" ht="15" customHeight="1" x14ac:dyDescent="0.25">
      <c r="A10" s="19" t="s">
        <v>24</v>
      </c>
      <c r="B10" s="20" t="s">
        <v>25</v>
      </c>
      <c r="C10" s="20" t="s">
        <v>26</v>
      </c>
      <c r="D10" s="20"/>
      <c r="E10" s="21">
        <v>28.267800000000001</v>
      </c>
      <c r="F10" s="21">
        <v>24.2606</v>
      </c>
      <c r="G10" s="22">
        <v>-0.16517316142222374</v>
      </c>
      <c r="H10" s="23"/>
      <c r="I10" s="21">
        <v>28.2746</v>
      </c>
      <c r="J10" s="21">
        <v>23.686199999999999</v>
      </c>
      <c r="K10" s="22">
        <v>-0.19371617228597243</v>
      </c>
      <c r="L10" s="14"/>
      <c r="M10" s="15"/>
      <c r="N10" s="15"/>
      <c r="O10" s="15"/>
      <c r="P10" s="10"/>
      <c r="Q10" s="10"/>
      <c r="R10" s="10"/>
    </row>
    <row r="11" spans="1:31" ht="12.5" x14ac:dyDescent="0.25">
      <c r="A11" s="19" t="s">
        <v>27</v>
      </c>
      <c r="B11" s="20" t="s">
        <v>28</v>
      </c>
      <c r="C11" s="20" t="s">
        <v>29</v>
      </c>
      <c r="D11" s="20"/>
      <c r="E11" s="21">
        <v>426.17680000000001</v>
      </c>
      <c r="F11" s="21">
        <v>386.9049</v>
      </c>
      <c r="G11" s="22">
        <v>-0.10150272069441359</v>
      </c>
      <c r="H11" s="23"/>
      <c r="I11" s="21">
        <v>420.71</v>
      </c>
      <c r="J11" s="21">
        <v>381.18</v>
      </c>
      <c r="K11" s="22">
        <v>-0.10370428668870342</v>
      </c>
      <c r="L11" s="14"/>
      <c r="M11" s="15"/>
      <c r="N11" s="15"/>
      <c r="O11" s="15"/>
      <c r="P11" s="10"/>
      <c r="Q11" s="10"/>
      <c r="R11" s="10"/>
    </row>
    <row r="12" spans="1:31" ht="13.5" customHeight="1" x14ac:dyDescent="0.25">
      <c r="A12" s="19" t="s">
        <v>30</v>
      </c>
      <c r="B12" s="20" t="s">
        <v>31</v>
      </c>
      <c r="C12" s="20" t="s">
        <v>32</v>
      </c>
      <c r="D12" s="20"/>
      <c r="E12" s="21">
        <v>10397.8207</v>
      </c>
      <c r="F12" s="21">
        <v>9484.7217000000001</v>
      </c>
      <c r="G12" s="22">
        <v>-9.6270510499006007E-2</v>
      </c>
      <c r="H12" s="23"/>
      <c r="I12" s="21">
        <v>10476.92</v>
      </c>
      <c r="J12" s="21">
        <v>9507.56</v>
      </c>
      <c r="K12" s="22">
        <v>-0.10195675862156017</v>
      </c>
      <c r="L12" s="14"/>
      <c r="M12" s="15"/>
      <c r="N12" s="15"/>
      <c r="O12" s="15"/>
      <c r="P12" s="10"/>
      <c r="Q12" s="10"/>
      <c r="R12" s="10"/>
    </row>
    <row r="13" spans="1:31" ht="13.5" customHeight="1" x14ac:dyDescent="0.25">
      <c r="A13" s="24"/>
      <c r="B13" s="20" t="s">
        <v>33</v>
      </c>
      <c r="C13" s="20" t="s">
        <v>34</v>
      </c>
      <c r="D13" s="20"/>
      <c r="E13" s="21">
        <v>503.51299999999998</v>
      </c>
      <c r="F13" s="21">
        <v>477.23630000000003</v>
      </c>
      <c r="G13" s="22">
        <v>-5.5060145257181711E-2</v>
      </c>
      <c r="H13" s="23"/>
      <c r="I13" s="21">
        <v>522.59</v>
      </c>
      <c r="J13" s="21">
        <v>479.7</v>
      </c>
      <c r="K13" s="22">
        <v>-8.9410047946633403E-2</v>
      </c>
      <c r="M13" s="15"/>
      <c r="N13" s="15"/>
      <c r="O13" s="15"/>
      <c r="P13" s="10"/>
      <c r="Q13" s="10"/>
      <c r="R13" s="10"/>
    </row>
    <row r="14" spans="1:31" ht="13.5" customHeight="1" x14ac:dyDescent="0.25">
      <c r="A14" s="2"/>
      <c r="B14" s="20" t="s">
        <v>35</v>
      </c>
      <c r="C14" s="20" t="s">
        <v>36</v>
      </c>
      <c r="D14" s="20"/>
      <c r="E14" s="21">
        <v>82.649600000000007</v>
      </c>
      <c r="F14" s="21">
        <v>69.821100000000001</v>
      </c>
      <c r="G14" s="22">
        <v>-0.18373385695728089</v>
      </c>
      <c r="H14" s="23"/>
      <c r="I14" s="21">
        <v>82.649799999999999</v>
      </c>
      <c r="J14" s="21">
        <v>69.643900000000002</v>
      </c>
      <c r="K14" s="22">
        <v>-0.18674858817498727</v>
      </c>
      <c r="L14" s="14"/>
      <c r="M14" s="15"/>
      <c r="N14" s="15"/>
      <c r="O14" s="15"/>
      <c r="P14" s="10"/>
      <c r="Q14" s="10"/>
      <c r="R14" s="10"/>
    </row>
    <row r="15" spans="1:31" ht="13.5" customHeight="1" thickBot="1" x14ac:dyDescent="0.3">
      <c r="A15" s="2"/>
      <c r="B15" s="20" t="s">
        <v>37</v>
      </c>
      <c r="C15" s="20" t="s">
        <v>38</v>
      </c>
      <c r="D15" s="20"/>
      <c r="E15" s="25">
        <v>3.2705000000000002</v>
      </c>
      <c r="F15" s="25">
        <v>2.9458000000000002</v>
      </c>
      <c r="G15" s="22">
        <v>-0.11022472672958109</v>
      </c>
      <c r="H15" s="23"/>
      <c r="I15" s="25">
        <v>3.2766000000000002</v>
      </c>
      <c r="J15" s="25">
        <v>2.8677000000000001</v>
      </c>
      <c r="K15" s="26">
        <v>-0.14258813683439692</v>
      </c>
      <c r="L15" s="14"/>
      <c r="M15" s="15"/>
      <c r="N15" s="15"/>
      <c r="O15" s="15"/>
      <c r="P15" s="10"/>
      <c r="Q15" s="10"/>
      <c r="R15" s="10"/>
    </row>
    <row r="16" spans="1:31" ht="13.5" customHeight="1" thickTop="1" x14ac:dyDescent="0.25">
      <c r="A16" s="2"/>
      <c r="B16" s="27"/>
      <c r="C16" s="2"/>
      <c r="D16" s="2"/>
      <c r="E16" s="2"/>
      <c r="F16" s="2"/>
      <c r="G16" s="28"/>
      <c r="H16" s="2"/>
      <c r="I16" s="2"/>
      <c r="J16" s="2"/>
      <c r="K16" s="2"/>
      <c r="L16" s="14"/>
      <c r="M16" s="15"/>
      <c r="N16" s="15"/>
      <c r="O16" s="15"/>
      <c r="P16" s="10"/>
      <c r="Q16" s="10"/>
      <c r="R16" s="10"/>
    </row>
    <row r="17" spans="1:13" ht="13.5" customHeight="1" x14ac:dyDescent="0.25">
      <c r="B17" s="27"/>
      <c r="C17" s="2"/>
      <c r="D17" s="2"/>
      <c r="E17" s="2"/>
      <c r="F17" s="2"/>
      <c r="G17" s="2"/>
      <c r="H17" s="2"/>
      <c r="I17" s="2"/>
      <c r="J17" s="2"/>
      <c r="K17" s="2"/>
      <c r="L17" s="10"/>
      <c r="M17" s="10"/>
    </row>
    <row r="18" spans="1:13" ht="13.5" customHeight="1" x14ac:dyDescent="0.25">
      <c r="I18" s="15"/>
      <c r="J18" s="15"/>
      <c r="K18" s="15"/>
      <c r="L18" s="10"/>
      <c r="M18" s="10"/>
    </row>
    <row r="19" spans="1:13" ht="13.5" customHeight="1" x14ac:dyDescent="0.25">
      <c r="I19" s="15"/>
      <c r="J19" s="15"/>
      <c r="K19" s="15"/>
      <c r="L19" s="10"/>
      <c r="M19" s="10"/>
    </row>
    <row r="20" spans="1:13" ht="13.5" customHeight="1" x14ac:dyDescent="0.25">
      <c r="I20" s="15"/>
      <c r="J20" s="15"/>
      <c r="K20" s="15"/>
      <c r="L20" s="10"/>
      <c r="M20" s="10"/>
    </row>
    <row r="21" spans="1:13" ht="13.5" customHeight="1" x14ac:dyDescent="0.25"/>
    <row r="22" spans="1:13" ht="13.5" customHeight="1" x14ac:dyDescent="0.25"/>
    <row r="23" spans="1:13" ht="13.5" customHeight="1" x14ac:dyDescent="0.25"/>
    <row r="24" spans="1:13" ht="13.5" customHeight="1" x14ac:dyDescent="0.25"/>
    <row r="25" spans="1:13" ht="13.5" customHeight="1" x14ac:dyDescent="0.25"/>
    <row r="26" spans="1:13" ht="13.5" customHeight="1" x14ac:dyDescent="0.25"/>
    <row r="28" spans="1:13" x14ac:dyDescent="0.25">
      <c r="A28" s="5"/>
    </row>
    <row r="29" spans="1:13" x14ac:dyDescent="0.25">
      <c r="A29" s="5"/>
    </row>
    <row r="38" spans="2:2" x14ac:dyDescent="0.25">
      <c r="B38" s="30"/>
    </row>
    <row r="39" spans="2:2" x14ac:dyDescent="0.25">
      <c r="B39" s="30"/>
    </row>
  </sheetData>
  <mergeCells count="2">
    <mergeCell ref="E3:G3"/>
    <mergeCell ref="I3:K3"/>
  </mergeCells>
  <hyperlinks>
    <hyperlink ref="A7" location="Russia!A1" display="Russia" xr:uid="{101AB8F2-F1EB-4B92-ADEF-80DFFEDFDF44}"/>
    <hyperlink ref="A9" location="Algeria!A1" display="Algeria" xr:uid="{99E21942-EDEC-4033-BFDA-1EBAC1FA23D5}"/>
    <hyperlink ref="A10" location="Bangladesh!A1" display="Bangladesh" xr:uid="{745D85BD-7F0A-4CF8-8B6A-77815029B31D}"/>
    <hyperlink ref="A11" location="Ukraine!A1" display="Ukraine" xr:uid="{A9D021F4-D0C1-469C-88C8-245B269F1563}"/>
    <hyperlink ref="A8" location="Pakistan!A1" display="Pakistan" xr:uid="{5C3741BA-8C8B-4AAC-BE0C-E952C155B9F5}"/>
    <hyperlink ref="A5" location="'Consolidated VEON '!A1" display="Consolidated VEON" xr:uid="{6F222360-24E0-4E9F-AD32-48DCA5C8E242}"/>
    <hyperlink ref="A6" location="Customers!A1" display="Customers" xr:uid="{BF9AE540-B43B-4BAE-86D6-01F3EBF2979E}"/>
    <hyperlink ref="A12" location="Uzbekistan!Print_Area" display="Uzbekistan" xr:uid="{0A8FF722-2096-4894-941D-BB82799268B3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DF4D-03AF-48A8-AA5C-31E9A2832234}">
  <sheetPr>
    <pageSetUpPr fitToPage="1"/>
  </sheetPr>
  <dimension ref="B1:AM36"/>
  <sheetViews>
    <sheetView showGridLines="0" view="pageBreakPreview" zoomScaleNormal="100" zoomScaleSheetLayoutView="100" workbookViewId="0">
      <pane xSplit="2" ySplit="5" topLeftCell="O6" activePane="bottomRight" state="frozen"/>
      <selection activeCell="AD46" sqref="AD46"/>
      <selection pane="topRight" activeCell="AD46" sqref="AD46"/>
      <selection pane="bottomLeft" activeCell="AD46" sqref="AD46"/>
      <selection pane="bottomRight" activeCell="O16" sqref="O16"/>
    </sheetView>
  </sheetViews>
  <sheetFormatPr defaultColWidth="9.1796875" defaultRowHeight="14.5" outlineLevelCol="1" x14ac:dyDescent="0.35"/>
  <cols>
    <col min="1" max="1" width="1.54296875" style="33" customWidth="1"/>
    <col min="2" max="2" width="57.7265625" customWidth="1"/>
    <col min="3" max="3" width="12.54296875" style="33" hidden="1" customWidth="1" outlineLevel="1"/>
    <col min="4" max="4" width="12.26953125" style="33" hidden="1" customWidth="1" outlineLevel="1"/>
    <col min="5" max="10" width="10.54296875" style="33" hidden="1" customWidth="1" outlineLevel="1"/>
    <col min="11" max="11" width="10.54296875" style="33" hidden="1" customWidth="1" outlineLevel="1" collapsed="1"/>
    <col min="12" max="14" width="10.54296875" style="33" hidden="1" customWidth="1" outlineLevel="1"/>
    <col min="15" max="15" width="10.54296875" style="33" customWidth="1" collapsed="1"/>
    <col min="16" max="30" width="10.54296875" style="33" customWidth="1"/>
    <col min="31" max="31" width="14.54296875" style="33" hidden="1" customWidth="1" outlineLevel="1"/>
    <col min="32" max="32" width="10.54296875" style="33" hidden="1" customWidth="1" outlineLevel="1"/>
    <col min="33" max="33" width="9.81640625" style="33" hidden="1" customWidth="1" outlineLevel="1" collapsed="1"/>
    <col min="34" max="34" width="9.81640625" style="33" customWidth="1" collapsed="1"/>
    <col min="35" max="38" width="9.81640625" style="33" customWidth="1"/>
    <col min="39" max="39" width="9.1796875" style="361"/>
    <col min="40" max="16384" width="9.1796875" style="33"/>
  </cols>
  <sheetData>
    <row r="1" spans="2:38" x14ac:dyDescent="0.35">
      <c r="B1" s="31" t="s">
        <v>0</v>
      </c>
      <c r="C1" s="29"/>
      <c r="D1" s="29"/>
      <c r="E1" s="29"/>
      <c r="F1" s="29"/>
      <c r="G1" s="32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2:38" ht="10.15" customHeight="1" x14ac:dyDescent="0.35">
      <c r="B2" s="35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>
        <f>9/4</f>
        <v>2.25</v>
      </c>
      <c r="AD2" s="37">
        <f>AD52-X52</f>
        <v>0</v>
      </c>
      <c r="AE2" s="36"/>
      <c r="AF2" s="36"/>
      <c r="AG2" s="36"/>
      <c r="AH2" s="36"/>
      <c r="AI2" s="36"/>
      <c r="AJ2" s="36"/>
      <c r="AK2" s="36"/>
      <c r="AL2" s="36"/>
    </row>
    <row r="3" spans="2:38" x14ac:dyDescent="0.3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2:38" ht="28.9" customHeight="1" thickBot="1" x14ac:dyDescent="0.4">
      <c r="B4" s="38" t="s">
        <v>40</v>
      </c>
      <c r="C4" s="39"/>
      <c r="D4" s="39"/>
      <c r="E4" s="39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2:38" ht="24" thickTop="1" thickBot="1" x14ac:dyDescent="0.4">
      <c r="B5" s="40" t="s">
        <v>41</v>
      </c>
      <c r="C5" s="41" t="s">
        <v>42</v>
      </c>
      <c r="D5" s="41" t="s">
        <v>43</v>
      </c>
      <c r="E5" s="42" t="s">
        <v>44</v>
      </c>
      <c r="F5" s="42" t="s">
        <v>45</v>
      </c>
      <c r="G5" s="42" t="s">
        <v>46</v>
      </c>
      <c r="H5" s="42" t="s">
        <v>47</v>
      </c>
      <c r="I5" s="42" t="s">
        <v>48</v>
      </c>
      <c r="J5" s="42" t="s">
        <v>49</v>
      </c>
      <c r="K5" s="42" t="s">
        <v>50</v>
      </c>
      <c r="L5" s="42" t="s">
        <v>51</v>
      </c>
      <c r="M5" s="42" t="s">
        <v>52</v>
      </c>
      <c r="N5" s="42" t="s">
        <v>53</v>
      </c>
      <c r="O5" s="42" t="s">
        <v>54</v>
      </c>
      <c r="P5" s="43" t="s">
        <v>55</v>
      </c>
      <c r="Q5" s="43" t="s">
        <v>56</v>
      </c>
      <c r="R5" s="42" t="s">
        <v>57</v>
      </c>
      <c r="S5" s="43" t="s">
        <v>55</v>
      </c>
      <c r="T5" s="43" t="s">
        <v>58</v>
      </c>
      <c r="U5" s="42" t="s">
        <v>59</v>
      </c>
      <c r="V5" s="43" t="s">
        <v>55</v>
      </c>
      <c r="W5" s="43" t="s">
        <v>60</v>
      </c>
      <c r="X5" s="42" t="s">
        <v>7</v>
      </c>
      <c r="Y5" s="43" t="s">
        <v>55</v>
      </c>
      <c r="Z5" s="43" t="s">
        <v>61</v>
      </c>
      <c r="AA5" s="43" t="s">
        <v>62</v>
      </c>
      <c r="AB5" s="43" t="s">
        <v>63</v>
      </c>
      <c r="AC5" s="43" t="s">
        <v>64</v>
      </c>
      <c r="AD5" s="43" t="s">
        <v>6</v>
      </c>
      <c r="AE5" s="44" t="s">
        <v>65</v>
      </c>
      <c r="AF5" s="42" t="s">
        <v>66</v>
      </c>
      <c r="AG5" s="45" t="s">
        <v>67</v>
      </c>
      <c r="AH5" s="43" t="s">
        <v>68</v>
      </c>
      <c r="AI5" s="46" t="s">
        <v>55</v>
      </c>
      <c r="AJ5" s="46" t="s">
        <v>69</v>
      </c>
      <c r="AK5" s="47" t="s">
        <v>70</v>
      </c>
      <c r="AL5" s="48"/>
    </row>
    <row r="6" spans="2:38" x14ac:dyDescent="0.35">
      <c r="B6" s="49" t="s">
        <v>71</v>
      </c>
      <c r="C6" s="50">
        <v>2095.5849624123989</v>
      </c>
      <c r="D6" s="50">
        <v>2227.9393929078819</v>
      </c>
      <c r="E6" s="51">
        <v>2361.9448359426497</v>
      </c>
      <c r="F6" s="51">
        <v>2354.14517146251</v>
      </c>
      <c r="G6" s="51">
        <v>2281.1336912462812</v>
      </c>
      <c r="H6" s="51">
        <v>2416.7399944948133</v>
      </c>
      <c r="I6" s="52">
        <v>2455.6917833860712</v>
      </c>
      <c r="J6" s="52">
        <v>2319.9989887314878</v>
      </c>
      <c r="K6" s="52">
        <v>2249.7510153509947</v>
      </c>
      <c r="L6" s="52">
        <v>2270.064246691089</v>
      </c>
      <c r="M6" s="52">
        <v>2316.8999544506228</v>
      </c>
      <c r="N6" s="52">
        <v>2249.1929516950231</v>
      </c>
      <c r="O6" s="52">
        <v>2124.4497761680996</v>
      </c>
      <c r="P6" s="52"/>
      <c r="Q6" s="52">
        <v>2124.4497761680996</v>
      </c>
      <c r="R6" s="53">
        <v>2260.6463941669472</v>
      </c>
      <c r="S6" s="52"/>
      <c r="T6" s="52">
        <v>2260.6463941669472</v>
      </c>
      <c r="U6" s="53">
        <v>2223.4820939267606</v>
      </c>
      <c r="V6" s="52"/>
      <c r="W6" s="52">
        <v>2223.4820939267606</v>
      </c>
      <c r="X6" s="53">
        <v>2254.0307255785742</v>
      </c>
      <c r="Y6" s="52"/>
      <c r="Z6" s="52">
        <v>2254.0307255785742</v>
      </c>
      <c r="AA6" s="54">
        <v>2096.5892712356135</v>
      </c>
      <c r="AB6" s="54">
        <v>1891.6334331216751</v>
      </c>
      <c r="AC6" s="54">
        <v>1993.2305485532347</v>
      </c>
      <c r="AD6" s="54">
        <v>1998.3088130471585</v>
      </c>
      <c r="AE6" s="55">
        <v>9039.6143627902838</v>
      </c>
      <c r="AF6" s="52">
        <v>9473.5644578586544</v>
      </c>
      <c r="AG6" s="55">
        <v>9085.9081681877342</v>
      </c>
      <c r="AH6" s="52">
        <v>8862.6089898403861</v>
      </c>
      <c r="AI6" s="52"/>
      <c r="AJ6" s="52">
        <v>8862.6089898403861</v>
      </c>
      <c r="AK6" s="56">
        <v>7979.7620659576887</v>
      </c>
      <c r="AL6" s="48"/>
    </row>
    <row r="7" spans="2:38" x14ac:dyDescent="0.35">
      <c r="B7" s="49" t="s">
        <v>72</v>
      </c>
      <c r="C7" s="50">
        <v>2022.2273547165166</v>
      </c>
      <c r="D7" s="50">
        <v>2157.5020025320682</v>
      </c>
      <c r="E7" s="51">
        <v>2276.1537914993501</v>
      </c>
      <c r="F7" s="51">
        <v>2244.0335250297799</v>
      </c>
      <c r="G7" s="51">
        <v>2202.3597003297486</v>
      </c>
      <c r="H7" s="51">
        <v>2331.19080107642</v>
      </c>
      <c r="I7" s="52">
        <v>2357.6882930953689</v>
      </c>
      <c r="J7" s="52">
        <v>2214.4860475245355</v>
      </c>
      <c r="K7" s="52">
        <v>2156.4561140111159</v>
      </c>
      <c r="L7" s="52">
        <v>2135.4957752295732</v>
      </c>
      <c r="M7" s="52">
        <v>2151.1464098532838</v>
      </c>
      <c r="N7" s="52">
        <v>2082.9554856363002</v>
      </c>
      <c r="O7" s="52">
        <v>2004.8229690503692</v>
      </c>
      <c r="P7" s="52"/>
      <c r="Q7" s="52">
        <v>2004.8229690503692</v>
      </c>
      <c r="R7" s="52">
        <v>2080.4348167151061</v>
      </c>
      <c r="S7" s="52"/>
      <c r="T7" s="52">
        <v>2080.4348167151061</v>
      </c>
      <c r="U7" s="52">
        <v>2075.8692728946717</v>
      </c>
      <c r="V7" s="52"/>
      <c r="W7" s="52">
        <v>2075.8692728946717</v>
      </c>
      <c r="X7" s="52">
        <v>2078.9678691819631</v>
      </c>
      <c r="Y7" s="52"/>
      <c r="Z7" s="52">
        <v>2078.9678691819631</v>
      </c>
      <c r="AA7" s="54">
        <v>1977.7087065953174</v>
      </c>
      <c r="AB7" s="54">
        <v>1795.1773190356021</v>
      </c>
      <c r="AC7" s="54">
        <v>1855.8444192388226</v>
      </c>
      <c r="AD7" s="54">
        <v>1841.8328582409442</v>
      </c>
      <c r="AE7" s="55">
        <v>8699.9166738685872</v>
      </c>
      <c r="AF7" s="52">
        <v>9104.724842026073</v>
      </c>
      <c r="AG7" s="55">
        <v>8526.0537847302749</v>
      </c>
      <c r="AH7" s="52">
        <v>8240.094927842114</v>
      </c>
      <c r="AI7" s="52"/>
      <c r="AJ7" s="52">
        <v>8240.094927842114</v>
      </c>
      <c r="AK7" s="56">
        <v>7470.5633031106936</v>
      </c>
      <c r="AL7" s="48"/>
    </row>
    <row r="8" spans="2:38" x14ac:dyDescent="0.35">
      <c r="B8" s="49" t="s">
        <v>73</v>
      </c>
      <c r="C8" s="50">
        <v>778.15507122325346</v>
      </c>
      <c r="D8" s="50">
        <v>810.67991564769602</v>
      </c>
      <c r="E8" s="51">
        <v>895.86406036344806</v>
      </c>
      <c r="F8" s="51">
        <v>782.90165056384797</v>
      </c>
      <c r="G8" s="51">
        <v>861.16498121333109</v>
      </c>
      <c r="H8" s="51">
        <v>930.69179580967352</v>
      </c>
      <c r="I8" s="52">
        <v>1042.3561178221437</v>
      </c>
      <c r="J8" s="52">
        <v>752.5441393175463</v>
      </c>
      <c r="K8" s="52">
        <v>854.34529954499772</v>
      </c>
      <c r="L8" s="52">
        <v>856.52341930622958</v>
      </c>
      <c r="M8" s="52">
        <v>847.65013979664582</v>
      </c>
      <c r="N8" s="52">
        <v>714.20637795600192</v>
      </c>
      <c r="O8" s="52">
        <v>1298.2988462706855</v>
      </c>
      <c r="P8" s="54">
        <v>125.61673444551951</v>
      </c>
      <c r="Q8" s="52">
        <v>1171.682111825166</v>
      </c>
      <c r="R8" s="52">
        <v>994.11821872008045</v>
      </c>
      <c r="S8" s="52">
        <v>128.60464377542371</v>
      </c>
      <c r="T8" s="52">
        <v>864.51357494465674</v>
      </c>
      <c r="U8" s="52">
        <v>987.24412856653453</v>
      </c>
      <c r="V8" s="52">
        <v>128.86718209722741</v>
      </c>
      <c r="W8" s="52">
        <v>858.37694646930709</v>
      </c>
      <c r="X8" s="52">
        <v>935.18500352034266</v>
      </c>
      <c r="Y8" s="52">
        <v>127.35116847623935</v>
      </c>
      <c r="Z8" s="52">
        <v>807.83383504410335</v>
      </c>
      <c r="AA8" s="54">
        <v>920.23941591271557</v>
      </c>
      <c r="AB8" s="54">
        <v>808.57015539585325</v>
      </c>
      <c r="AC8" s="54">
        <v>898.11468191559038</v>
      </c>
      <c r="AD8" s="54">
        <v>826.38385047626514</v>
      </c>
      <c r="AE8" s="55">
        <v>3267.6006980209495</v>
      </c>
      <c r="AF8" s="52">
        <v>3586.7570341626924</v>
      </c>
      <c r="AG8" s="55">
        <v>3272.7252366038761</v>
      </c>
      <c r="AH8" s="52">
        <v>4214.846197077648</v>
      </c>
      <c r="AI8" s="52">
        <v>510.43972879440997</v>
      </c>
      <c r="AJ8" s="52">
        <v>3704.4064682832382</v>
      </c>
      <c r="AK8" s="56">
        <v>3453.3081037004226</v>
      </c>
      <c r="AL8" s="48"/>
    </row>
    <row r="9" spans="2:38" x14ac:dyDescent="0.35">
      <c r="B9" s="49" t="s">
        <v>74</v>
      </c>
      <c r="C9" s="57">
        <v>0.37133071919329658</v>
      </c>
      <c r="D9" s="57">
        <v>0.36386982438943527</v>
      </c>
      <c r="E9" s="58">
        <v>0.3792908482580668</v>
      </c>
      <c r="F9" s="58">
        <v>0.33256302969517859</v>
      </c>
      <c r="G9" s="58">
        <v>0.3775162256022091</v>
      </c>
      <c r="H9" s="58">
        <v>0.38510216156050414</v>
      </c>
      <c r="I9" s="58">
        <v>0.42446536852636846</v>
      </c>
      <c r="J9" s="58">
        <v>0.32437261523506822</v>
      </c>
      <c r="K9" s="58">
        <v>0.37975104521142178</v>
      </c>
      <c r="L9" s="58">
        <v>0.37731241331813525</v>
      </c>
      <c r="M9" s="58">
        <v>0.36585530513234371</v>
      </c>
      <c r="N9" s="58">
        <v>0.31753895432482393</v>
      </c>
      <c r="O9" s="58">
        <v>0.61112240017857511</v>
      </c>
      <c r="P9" s="57"/>
      <c r="Q9" s="58">
        <v>0.55152262245452832</v>
      </c>
      <c r="R9" s="58">
        <v>0.43974954300025104</v>
      </c>
      <c r="S9" s="58"/>
      <c r="T9" s="58">
        <v>0.38241875296168631</v>
      </c>
      <c r="U9" s="58">
        <v>0.444008130878635</v>
      </c>
      <c r="V9" s="58"/>
      <c r="W9" s="58">
        <v>0.38605075741958333</v>
      </c>
      <c r="X9" s="58">
        <v>0.41489452335672816</v>
      </c>
      <c r="Y9" s="58"/>
      <c r="Z9" s="58">
        <v>0.35839521878600172</v>
      </c>
      <c r="AA9" s="57">
        <v>0.4389221239171836</v>
      </c>
      <c r="AB9" s="57">
        <v>0.42744547714062514</v>
      </c>
      <c r="AC9" s="57">
        <v>0.45058243892934385</v>
      </c>
      <c r="AD9" s="57">
        <v>0.41354161332859174</v>
      </c>
      <c r="AE9" s="59">
        <v>0.36147567439064177</v>
      </c>
      <c r="AF9" s="58">
        <v>0.37860691718705219</v>
      </c>
      <c r="AG9" s="59">
        <v>0.36019792144307466</v>
      </c>
      <c r="AH9" s="58">
        <v>0.4755762329026722</v>
      </c>
      <c r="AI9" s="58"/>
      <c r="AJ9" s="58">
        <v>0.41798148519581185</v>
      </c>
      <c r="AK9" s="60">
        <v>0.43275827965253683</v>
      </c>
      <c r="AL9" s="48"/>
    </row>
    <row r="10" spans="2:38" x14ac:dyDescent="0.35">
      <c r="B10" s="61" t="s">
        <v>75</v>
      </c>
      <c r="C10" s="62">
        <v>297.04105196551586</v>
      </c>
      <c r="D10" s="62">
        <v>269.03759750485125</v>
      </c>
      <c r="E10" s="63">
        <v>406.13977715967604</v>
      </c>
      <c r="F10" s="63">
        <v>91.208692775271402</v>
      </c>
      <c r="G10" s="63">
        <v>345.34524637767947</v>
      </c>
      <c r="H10" s="63">
        <v>389.07056350828231</v>
      </c>
      <c r="I10" s="63">
        <v>544.26366290470685</v>
      </c>
      <c r="J10" s="63">
        <v>188.24001832994281</v>
      </c>
      <c r="K10" s="63">
        <v>354.33130812165922</v>
      </c>
      <c r="L10" s="63">
        <v>383.03805485736382</v>
      </c>
      <c r="M10" s="63">
        <v>-391.24146187945462</v>
      </c>
      <c r="N10" s="63">
        <v>207.51883132068465</v>
      </c>
      <c r="O10" s="63">
        <v>788.15405709531115</v>
      </c>
      <c r="P10" s="62">
        <v>15.647122680363625</v>
      </c>
      <c r="Q10" s="62">
        <v>772.50693441494752</v>
      </c>
      <c r="R10" s="63">
        <v>463.93073856645174</v>
      </c>
      <c r="S10" s="62">
        <v>16.198890357323901</v>
      </c>
      <c r="T10" s="62">
        <v>447.73184820912786</v>
      </c>
      <c r="U10" s="63">
        <v>383.86544225185361</v>
      </c>
      <c r="V10" s="62">
        <v>24.64560047331544</v>
      </c>
      <c r="W10" s="62">
        <v>359.21984177853818</v>
      </c>
      <c r="X10" s="63">
        <v>382.65479164306055</v>
      </c>
      <c r="Y10" s="62">
        <v>14.138429518851735</v>
      </c>
      <c r="Z10" s="62">
        <v>368.5163621242088</v>
      </c>
      <c r="AA10" s="62">
        <v>406.67636500866826</v>
      </c>
      <c r="AB10" s="62">
        <v>327.20381719212298</v>
      </c>
      <c r="AC10" s="62">
        <v>-367.22396135955972</v>
      </c>
      <c r="AD10" s="62">
        <v>268.75219279582308</v>
      </c>
      <c r="AE10" s="64">
        <v>1063.4271196103671</v>
      </c>
      <c r="AF10" s="63">
        <v>1466.9194911206125</v>
      </c>
      <c r="AG10" s="64">
        <v>553.64673242025572</v>
      </c>
      <c r="AH10" s="62">
        <v>2018.6050295566729</v>
      </c>
      <c r="AI10" s="62">
        <v>70.630043029854704</v>
      </c>
      <c r="AJ10" s="63">
        <v>1947.9749865268182</v>
      </c>
      <c r="AK10" s="65">
        <v>635.40841363705613</v>
      </c>
      <c r="AL10" s="48"/>
    </row>
    <row r="11" spans="2:38" x14ac:dyDescent="0.35">
      <c r="B11" s="61" t="s">
        <v>76</v>
      </c>
      <c r="C11" s="62">
        <v>137.24186548520754</v>
      </c>
      <c r="D11" s="62">
        <v>82.46854341399289</v>
      </c>
      <c r="E11" s="63">
        <v>185.90008852866899</v>
      </c>
      <c r="F11" s="63">
        <v>-89.412817959157309</v>
      </c>
      <c r="G11" s="63">
        <v>219.7941757164341</v>
      </c>
      <c r="H11" s="63">
        <v>-106.60044977937859</v>
      </c>
      <c r="I11" s="63">
        <v>367.43884870500045</v>
      </c>
      <c r="J11" s="63">
        <v>-151.64603232014906</v>
      </c>
      <c r="K11" s="63">
        <v>159.72923963712569</v>
      </c>
      <c r="L11" s="63">
        <v>161.68426719121055</v>
      </c>
      <c r="M11" s="63">
        <v>-626.38759650618124</v>
      </c>
      <c r="N11" s="63">
        <v>56.48003546400259</v>
      </c>
      <c r="O11" s="63">
        <v>608.85818662406803</v>
      </c>
      <c r="P11" s="62">
        <v>-28.559223684965954</v>
      </c>
      <c r="Q11" s="62">
        <v>637.41741030903393</v>
      </c>
      <c r="R11" s="63">
        <v>256.20742056712635</v>
      </c>
      <c r="S11" s="63">
        <v>-28.264470932443828</v>
      </c>
      <c r="T11" s="62">
        <v>284.47189149957018</v>
      </c>
      <c r="U11" s="63">
        <v>130.2011468366901</v>
      </c>
      <c r="V11" s="63">
        <v>-19.499891268934828</v>
      </c>
      <c r="W11" s="62">
        <v>149.70103810562492</v>
      </c>
      <c r="X11" s="63">
        <v>185.8738610741228</v>
      </c>
      <c r="Y11" s="63">
        <v>-29.215627508088247</v>
      </c>
      <c r="Z11" s="62">
        <v>215.08948858221106</v>
      </c>
      <c r="AA11" s="62">
        <v>195.46294276225325</v>
      </c>
      <c r="AB11" s="62">
        <v>242.59434284322668</v>
      </c>
      <c r="AC11" s="62">
        <v>-533.60915639576501</v>
      </c>
      <c r="AD11" s="62">
        <v>121.67755538203028</v>
      </c>
      <c r="AE11" s="64">
        <v>316.19767956920037</v>
      </c>
      <c r="AF11" s="63">
        <v>327.98654232190574</v>
      </c>
      <c r="AG11" s="64">
        <v>-248.49405421383756</v>
      </c>
      <c r="AH11" s="62">
        <v>1181.1406151020055</v>
      </c>
      <c r="AI11" s="62">
        <v>-105.53921339443286</v>
      </c>
      <c r="AJ11" s="63">
        <v>1286.6798284964384</v>
      </c>
      <c r="AK11" s="65">
        <v>26.125684591747298</v>
      </c>
      <c r="AL11" s="48"/>
    </row>
    <row r="12" spans="2:38" x14ac:dyDescent="0.35">
      <c r="B12" s="61" t="s">
        <v>77</v>
      </c>
      <c r="C12" s="62">
        <v>169.09895356198632</v>
      </c>
      <c r="D12" s="62">
        <v>122.38483185472197</v>
      </c>
      <c r="E12" s="62">
        <v>444.562618967785</v>
      </c>
      <c r="F12" s="62">
        <v>1557.03848101207</v>
      </c>
      <c r="G12" s="62">
        <v>-4.4742946074879884</v>
      </c>
      <c r="H12" s="62">
        <v>-277.87055810083979</v>
      </c>
      <c r="I12" s="62">
        <v>115.16057944310495</v>
      </c>
      <c r="J12" s="63">
        <v>-337.40905862764379</v>
      </c>
      <c r="K12" s="62">
        <v>-112.36780034673774</v>
      </c>
      <c r="L12" s="62">
        <v>-141.9404707783128</v>
      </c>
      <c r="M12" s="62">
        <v>854.97691446045008</v>
      </c>
      <c r="N12" s="62">
        <v>-19.302767400960057</v>
      </c>
      <c r="O12" s="62">
        <v>495.45956783334088</v>
      </c>
      <c r="P12" s="62">
        <v>-23.167031143073423</v>
      </c>
      <c r="Q12" s="62">
        <v>518.62659897641436</v>
      </c>
      <c r="R12" s="62">
        <v>69.259574830485221</v>
      </c>
      <c r="S12" s="62">
        <v>-22.712081077153115</v>
      </c>
      <c r="T12" s="62">
        <v>91.971655907638336</v>
      </c>
      <c r="U12" s="62">
        <v>34.572524228471536</v>
      </c>
      <c r="V12" s="62">
        <v>-15.577364401824344</v>
      </c>
      <c r="W12" s="62">
        <v>50.149888630295877</v>
      </c>
      <c r="X12" s="62">
        <v>22.303904984743362</v>
      </c>
      <c r="Y12" s="62">
        <v>-23.542378732256353</v>
      </c>
      <c r="Z12" s="62">
        <v>45.846283716999714</v>
      </c>
      <c r="AA12" s="62">
        <v>107.93393693491116</v>
      </c>
      <c r="AB12" s="62">
        <v>155.70240806987221</v>
      </c>
      <c r="AC12" s="62">
        <v>-620.3690317003111</v>
      </c>
      <c r="AD12" s="62">
        <v>8.006676652355937</v>
      </c>
      <c r="AE12" s="66">
        <v>2294.0848853965635</v>
      </c>
      <c r="AF12" s="62">
        <v>-505.59333189285655</v>
      </c>
      <c r="AG12" s="66">
        <v>581.36587593444528</v>
      </c>
      <c r="AH12" s="62">
        <v>621.59557187703865</v>
      </c>
      <c r="AI12" s="62">
        <v>-84.998855354307238</v>
      </c>
      <c r="AJ12" s="63">
        <v>706.59442723134589</v>
      </c>
      <c r="AK12" s="65">
        <v>-348.72601004316908</v>
      </c>
      <c r="AL12" s="48"/>
    </row>
    <row r="13" spans="2:38" x14ac:dyDescent="0.35">
      <c r="B13" s="61" t="s">
        <v>78</v>
      </c>
      <c r="C13" s="67"/>
      <c r="D13" s="67"/>
      <c r="E13" s="68"/>
      <c r="F13" s="68"/>
      <c r="G13" s="68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2">
        <v>402.79089408094381</v>
      </c>
      <c r="AB13" s="62">
        <v>496.99252840015362</v>
      </c>
      <c r="AC13" s="62">
        <v>365.10496300110628</v>
      </c>
      <c r="AD13" s="62">
        <v>677.58789599845602</v>
      </c>
      <c r="AE13" s="70"/>
      <c r="AF13" s="69"/>
      <c r="AG13" s="70"/>
      <c r="AH13" s="69"/>
      <c r="AI13" s="69"/>
      <c r="AJ13" s="69"/>
      <c r="AK13" s="71"/>
      <c r="AL13" s="48"/>
    </row>
    <row r="14" spans="2:38" x14ac:dyDescent="0.35">
      <c r="B14" s="61" t="s">
        <v>79</v>
      </c>
      <c r="C14" s="67"/>
      <c r="D14" s="67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2">
        <v>367.98322862858168</v>
      </c>
      <c r="AB14" s="62">
        <v>492.34884853706751</v>
      </c>
      <c r="AC14" s="62">
        <v>354.22930904059922</v>
      </c>
      <c r="AD14" s="62">
        <v>674.26059090711954</v>
      </c>
      <c r="AE14" s="70"/>
      <c r="AF14" s="69"/>
      <c r="AG14" s="70"/>
      <c r="AH14" s="69"/>
      <c r="AI14" s="69"/>
      <c r="AJ14" s="69"/>
      <c r="AK14" s="71"/>
      <c r="AL14" s="48"/>
    </row>
    <row r="15" spans="2:38" x14ac:dyDescent="0.35">
      <c r="B15" s="61" t="s">
        <v>80</v>
      </c>
      <c r="C15" s="67"/>
      <c r="D15" s="67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2">
        <v>0.17551517298937278</v>
      </c>
      <c r="AB15" s="72">
        <v>0.26027709170088359</v>
      </c>
      <c r="AC15" s="72">
        <v>0.17771617502938272</v>
      </c>
      <c r="AD15" s="72">
        <v>0.33741561189381969</v>
      </c>
      <c r="AE15" s="70"/>
      <c r="AF15" s="69"/>
      <c r="AG15" s="70"/>
      <c r="AH15" s="69"/>
      <c r="AI15" s="69"/>
      <c r="AJ15" s="69"/>
      <c r="AK15" s="71"/>
      <c r="AL15" s="48"/>
    </row>
    <row r="16" spans="2:38" x14ac:dyDescent="0.35">
      <c r="B16" s="61" t="s">
        <v>81</v>
      </c>
      <c r="C16" s="62">
        <v>202.85781461323279</v>
      </c>
      <c r="D16" s="62">
        <v>347.96229680125083</v>
      </c>
      <c r="E16" s="62">
        <v>421.86180094843593</v>
      </c>
      <c r="F16" s="62">
        <v>769.74811577466505</v>
      </c>
      <c r="G16" s="62">
        <v>267.87638575345426</v>
      </c>
      <c r="H16" s="62">
        <v>642.7999059795111</v>
      </c>
      <c r="I16" s="62">
        <v>405.60674927510689</v>
      </c>
      <c r="J16" s="63">
        <v>473.05048738007667</v>
      </c>
      <c r="K16" s="62">
        <v>754.30108356442952</v>
      </c>
      <c r="L16" s="62">
        <v>492.05653713328934</v>
      </c>
      <c r="M16" s="62">
        <v>318.50257529282248</v>
      </c>
      <c r="N16" s="62">
        <v>368.9093452575828</v>
      </c>
      <c r="O16" s="62">
        <v>444.99558422351134</v>
      </c>
      <c r="P16" s="62">
        <v>51.974720211796679</v>
      </c>
      <c r="Q16" s="62">
        <v>393.02086401171465</v>
      </c>
      <c r="R16" s="62">
        <v>554.26889601806863</v>
      </c>
      <c r="S16" s="63">
        <v>97.198021739949141</v>
      </c>
      <c r="T16" s="62">
        <v>457.0708742781195</v>
      </c>
      <c r="U16" s="62">
        <v>397.2772198671359</v>
      </c>
      <c r="V16" s="63">
        <v>52.631220149104756</v>
      </c>
      <c r="W16" s="62">
        <v>344.64599971803113</v>
      </c>
      <c r="X16" s="62">
        <v>684.02099895771767</v>
      </c>
      <c r="Y16" s="63">
        <v>103.2096401033274</v>
      </c>
      <c r="Z16" s="62">
        <v>580.81135885439028</v>
      </c>
      <c r="AA16" s="62">
        <v>447.77721278485251</v>
      </c>
      <c r="AB16" s="62">
        <v>540.00086498372445</v>
      </c>
      <c r="AC16" s="62">
        <v>437.16460926425231</v>
      </c>
      <c r="AD16" s="62">
        <v>958.15623014520793</v>
      </c>
      <c r="AE16" s="64">
        <v>1741.4300281375845</v>
      </c>
      <c r="AF16" s="63">
        <v>1791.333528388149</v>
      </c>
      <c r="AG16" s="64">
        <v>1933.7695412481241</v>
      </c>
      <c r="AH16" s="62">
        <v>2080.5626990664337</v>
      </c>
      <c r="AI16" s="62">
        <v>305.01360220417797</v>
      </c>
      <c r="AJ16" s="63">
        <v>1775.5490968622557</v>
      </c>
      <c r="AK16" s="65">
        <v>2383.0989171780375</v>
      </c>
      <c r="AL16" s="48"/>
    </row>
    <row r="17" spans="2:39" x14ac:dyDescent="0.35">
      <c r="B17" s="61" t="s">
        <v>82</v>
      </c>
      <c r="C17" s="63">
        <v>158.08989334901071</v>
      </c>
      <c r="D17" s="63">
        <v>329</v>
      </c>
      <c r="E17" s="63">
        <v>382.30070474175903</v>
      </c>
      <c r="F17" s="62">
        <v>753.9185220277659</v>
      </c>
      <c r="G17" s="62">
        <v>263.54231231322046</v>
      </c>
      <c r="H17" s="62">
        <v>331.73167715595923</v>
      </c>
      <c r="I17" s="62">
        <v>397.82177298020241</v>
      </c>
      <c r="J17" s="63">
        <v>465.51583592863</v>
      </c>
      <c r="K17" s="62">
        <v>355.10499654114273</v>
      </c>
      <c r="L17" s="62">
        <v>402.01358839233757</v>
      </c>
      <c r="M17" s="62">
        <v>311.27341217817849</v>
      </c>
      <c r="N17" s="62">
        <v>346.43896594718069</v>
      </c>
      <c r="O17" s="62">
        <v>440.8191460931796</v>
      </c>
      <c r="P17" s="62">
        <v>51.974720211796679</v>
      </c>
      <c r="Q17" s="63">
        <v>388.8444258813829</v>
      </c>
      <c r="R17" s="62">
        <v>546.84636394346467</v>
      </c>
      <c r="S17" s="63">
        <v>97.198021739949141</v>
      </c>
      <c r="T17" s="63">
        <v>449.64834220351554</v>
      </c>
      <c r="U17" s="62">
        <v>376.74597256871988</v>
      </c>
      <c r="V17" s="63">
        <v>52.631220149104756</v>
      </c>
      <c r="W17" s="63">
        <v>324.11475241961512</v>
      </c>
      <c r="X17" s="62">
        <v>681.88187419327858</v>
      </c>
      <c r="Y17" s="63">
        <v>103.2096401033274</v>
      </c>
      <c r="Z17" s="63">
        <v>578.67223408995119</v>
      </c>
      <c r="AA17" s="62">
        <v>412.96954733249032</v>
      </c>
      <c r="AB17" s="62">
        <v>535.35718512063841</v>
      </c>
      <c r="AC17" s="62">
        <v>426.28895530374535</v>
      </c>
      <c r="AD17" s="62">
        <v>954.82892505387144</v>
      </c>
      <c r="AE17" s="64">
        <v>1623.3091201185357</v>
      </c>
      <c r="AF17" s="63">
        <v>1458.6115983780121</v>
      </c>
      <c r="AG17" s="64">
        <v>1414.8309630588396</v>
      </c>
      <c r="AH17" s="62">
        <v>2046.2933567986429</v>
      </c>
      <c r="AI17" s="62">
        <v>305.01360220417797</v>
      </c>
      <c r="AJ17" s="63">
        <v>1741.279754594465</v>
      </c>
      <c r="AK17" s="65">
        <v>2329.4446128107456</v>
      </c>
      <c r="AL17" s="48"/>
    </row>
    <row r="18" spans="2:39" ht="15" thickBot="1" x14ac:dyDescent="0.4">
      <c r="B18" s="73" t="s">
        <v>80</v>
      </c>
      <c r="C18" s="74">
        <v>7.5439505524879755E-2</v>
      </c>
      <c r="D18" s="74">
        <v>0.1377186126169197</v>
      </c>
      <c r="E18" s="75">
        <v>0.16185843925062782</v>
      </c>
      <c r="F18" s="75">
        <v>0.32025149985096069</v>
      </c>
      <c r="G18" s="75">
        <v>0.11553128750171411</v>
      </c>
      <c r="H18" s="75">
        <v>0.13726411525924337</v>
      </c>
      <c r="I18" s="76">
        <v>0.16199987949288133</v>
      </c>
      <c r="J18" s="76">
        <v>0.2006534650186039</v>
      </c>
      <c r="K18" s="76">
        <v>0.15784190966827547</v>
      </c>
      <c r="L18" s="76">
        <v>0.17709348489952395</v>
      </c>
      <c r="M18" s="76">
        <v>0.13434909503979287</v>
      </c>
      <c r="N18" s="76">
        <v>0.15402812181413758</v>
      </c>
      <c r="O18" s="76">
        <v>0.20749803127296867</v>
      </c>
      <c r="P18" s="76"/>
      <c r="Q18" s="76">
        <v>0.18303300470710451</v>
      </c>
      <c r="R18" s="76">
        <v>0.2418982311229522</v>
      </c>
      <c r="S18" s="76"/>
      <c r="T18" s="76">
        <v>0.19890255431531648</v>
      </c>
      <c r="U18" s="76">
        <v>0.16943962517070288</v>
      </c>
      <c r="V18" s="76"/>
      <c r="W18" s="76">
        <v>0.14576899598377929</v>
      </c>
      <c r="X18" s="76">
        <v>0.30251667222426626</v>
      </c>
      <c r="Y18" s="76"/>
      <c r="Z18" s="76">
        <v>0.25672774888257793</v>
      </c>
      <c r="AA18" s="77">
        <v>0.19697207888939972</v>
      </c>
      <c r="AB18" s="77">
        <v>0.28301317567493151</v>
      </c>
      <c r="AC18" s="77">
        <v>0.21386836340290022</v>
      </c>
      <c r="AD18" s="77">
        <v>0.47781850273576221</v>
      </c>
      <c r="AE18" s="78">
        <v>0.1771245739076916</v>
      </c>
      <c r="AF18" s="76">
        <v>0.15396650382929972</v>
      </c>
      <c r="AG18" s="78">
        <v>0.15571706612802366</v>
      </c>
      <c r="AH18" s="76">
        <v>0.23089062815976677</v>
      </c>
      <c r="AI18" s="76"/>
      <c r="AJ18" s="76">
        <v>0.19647484804876009</v>
      </c>
      <c r="AK18" s="79">
        <v>0.2919190564275525</v>
      </c>
      <c r="AL18" s="48"/>
    </row>
    <row r="19" spans="2:39" x14ac:dyDescent="0.35">
      <c r="B19" s="80" t="s">
        <v>83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  <c r="AF19" s="82"/>
      <c r="AG19" s="36"/>
      <c r="AH19" s="36"/>
      <c r="AI19" s="36"/>
      <c r="AJ19" s="36"/>
      <c r="AK19" s="36"/>
      <c r="AL19" s="36"/>
    </row>
    <row r="20" spans="2:39" ht="42.75" customHeight="1" x14ac:dyDescent="0.35">
      <c r="B20" s="83" t="s">
        <v>84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1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36"/>
      <c r="AH20" s="36"/>
      <c r="AI20" s="36"/>
      <c r="AJ20" s="36"/>
      <c r="AK20" s="36"/>
      <c r="AL20" s="36"/>
    </row>
    <row r="21" spans="2:39" s="85" customFormat="1" ht="24" x14ac:dyDescent="0.35">
      <c r="B21" s="83" t="s">
        <v>85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87"/>
      <c r="P21" s="88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33"/>
      <c r="AF21" s="33"/>
      <c r="AG21" s="33"/>
      <c r="AH21" s="33"/>
      <c r="AI21" s="33"/>
      <c r="AJ21" s="33"/>
      <c r="AK21" s="33"/>
      <c r="AL21" s="33"/>
      <c r="AM21" s="362"/>
    </row>
    <row r="22" spans="2:39" ht="19.5" customHeight="1" x14ac:dyDescent="0.35">
      <c r="B22" s="89" t="s">
        <v>86</v>
      </c>
    </row>
    <row r="35" ht="31.9" customHeight="1" x14ac:dyDescent="0.35"/>
    <row r="36" ht="14.5" customHeight="1" x14ac:dyDescent="0.35"/>
  </sheetData>
  <hyperlinks>
    <hyperlink ref="B2" location="Index!A1" display="index page" xr:uid="{4F3B2389-81F4-42C6-BBD7-C1CAF6B5DABF}"/>
  </hyperlink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C669-1DB6-44E5-8FFF-577F1CEB39D5}">
  <dimension ref="B1:AA50"/>
  <sheetViews>
    <sheetView view="pageBreakPreview" zoomScale="85" zoomScaleNormal="70" zoomScaleSheetLayoutView="85" workbookViewId="0">
      <pane xSplit="2" ySplit="4" topLeftCell="C5" activePane="bottomRight" state="frozen"/>
      <selection activeCell="AD46" sqref="AD46"/>
      <selection pane="topRight" activeCell="AD46" sqref="AD46"/>
      <selection pane="bottomLeft" activeCell="AD46" sqref="AD46"/>
      <selection pane="bottomRight" activeCell="AD20" sqref="AD20"/>
    </sheetView>
  </sheetViews>
  <sheetFormatPr defaultColWidth="9.1796875" defaultRowHeight="14.5" outlineLevelCol="1" x14ac:dyDescent="0.35"/>
  <cols>
    <col min="1" max="1" width="0.81640625" style="33" customWidth="1"/>
    <col min="2" max="2" width="35.81640625" style="33" customWidth="1"/>
    <col min="3" max="8" width="9.1796875" style="33" hidden="1" customWidth="1" outlineLevel="1"/>
    <col min="9" max="9" width="10.7265625" style="33" hidden="1" customWidth="1" outlineLevel="1"/>
    <col min="10" max="10" width="9.1796875" style="33" hidden="1" customWidth="1" outlineLevel="1"/>
    <col min="11" max="11" width="9.1796875" style="33" hidden="1" customWidth="1" outlineLevel="1" collapsed="1"/>
    <col min="12" max="13" width="10" style="33" hidden="1" customWidth="1" outlineLevel="1"/>
    <col min="14" max="14" width="9.1796875" style="33" hidden="1" customWidth="1" outlineLevel="1"/>
    <col min="15" max="15" width="9.1796875" style="33" collapsed="1"/>
    <col min="16" max="16" width="10.26953125" style="33" customWidth="1"/>
    <col min="17" max="17" width="10.1796875" style="33" customWidth="1"/>
    <col min="18" max="18" width="9.1796875" style="33"/>
    <col min="19" max="19" width="9.1796875" style="33" customWidth="1"/>
    <col min="20" max="22" width="9.26953125" style="33" customWidth="1"/>
    <col min="23" max="24" width="9.1796875" style="33" hidden="1" customWidth="1" outlineLevel="1"/>
    <col min="25" max="25" width="9.1796875" style="33" hidden="1" customWidth="1" outlineLevel="1" collapsed="1"/>
    <col min="26" max="26" width="9.1796875" style="33" collapsed="1"/>
    <col min="27" max="16384" width="9.1796875" style="33"/>
  </cols>
  <sheetData>
    <row r="1" spans="2:27" x14ac:dyDescent="0.35">
      <c r="B1" s="31" t="s">
        <v>87</v>
      </c>
      <c r="C1" s="29"/>
      <c r="D1" s="29"/>
      <c r="E1" s="364"/>
      <c r="F1" s="364"/>
      <c r="G1" s="364"/>
      <c r="H1" s="364"/>
      <c r="I1" s="364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2:27" ht="27" customHeight="1" x14ac:dyDescent="0.35">
      <c r="B2" s="35" t="s">
        <v>39</v>
      </c>
      <c r="C2" s="29"/>
      <c r="D2" s="29"/>
      <c r="E2" s="365"/>
      <c r="F2" s="365"/>
      <c r="G2" s="365"/>
      <c r="H2" s="365"/>
      <c r="I2" s="365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2:27" ht="15" thickBot="1" x14ac:dyDescent="0.4">
      <c r="B3" s="38" t="s">
        <v>88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2:27" ht="15.5" thickTop="1" thickBot="1" x14ac:dyDescent="0.4">
      <c r="B4" s="90" t="s">
        <v>89</v>
      </c>
      <c r="C4" s="46" t="s">
        <v>90</v>
      </c>
      <c r="D4" s="46" t="s">
        <v>91</v>
      </c>
      <c r="E4" s="46" t="s">
        <v>44</v>
      </c>
      <c r="F4" s="91" t="s">
        <v>45</v>
      </c>
      <c r="G4" s="91" t="s">
        <v>46</v>
      </c>
      <c r="H4" s="91" t="s">
        <v>47</v>
      </c>
      <c r="I4" s="91" t="s">
        <v>48</v>
      </c>
      <c r="J4" s="91" t="s">
        <v>49</v>
      </c>
      <c r="K4" s="91" t="s">
        <v>50</v>
      </c>
      <c r="L4" s="91" t="s">
        <v>51</v>
      </c>
      <c r="M4" s="91" t="s">
        <v>52</v>
      </c>
      <c r="N4" s="91" t="s">
        <v>53</v>
      </c>
      <c r="O4" s="91" t="s">
        <v>54</v>
      </c>
      <c r="P4" s="91" t="s">
        <v>57</v>
      </c>
      <c r="Q4" s="92" t="s">
        <v>59</v>
      </c>
      <c r="R4" s="91" t="s">
        <v>7</v>
      </c>
      <c r="S4" s="91" t="s">
        <v>62</v>
      </c>
      <c r="T4" s="91" t="s">
        <v>63</v>
      </c>
      <c r="U4" s="91" t="s">
        <v>64</v>
      </c>
      <c r="V4" s="93" t="s">
        <v>6</v>
      </c>
      <c r="W4" s="94" t="s">
        <v>92</v>
      </c>
      <c r="X4" s="91" t="s">
        <v>66</v>
      </c>
      <c r="Y4" s="91" t="s">
        <v>67</v>
      </c>
      <c r="Z4" s="91" t="s">
        <v>68</v>
      </c>
      <c r="AA4" s="93" t="s">
        <v>70</v>
      </c>
    </row>
    <row r="5" spans="2:27" x14ac:dyDescent="0.35">
      <c r="B5" s="95" t="s">
        <v>14</v>
      </c>
      <c r="C5" s="96">
        <v>57.664841000000003</v>
      </c>
      <c r="D5" s="96">
        <v>57.545664000000002</v>
      </c>
      <c r="E5" s="96">
        <v>58.440784000000001</v>
      </c>
      <c r="F5" s="97">
        <v>58.307886000000003</v>
      </c>
      <c r="G5" s="97">
        <v>56.968744000000001</v>
      </c>
      <c r="H5" s="97">
        <v>58.324680000000001</v>
      </c>
      <c r="I5" s="97">
        <v>58.845224999999999</v>
      </c>
      <c r="J5" s="97">
        <v>58.160443999999998</v>
      </c>
      <c r="K5" s="97">
        <v>56.269533000000003</v>
      </c>
      <c r="L5" s="97">
        <v>56.428289999999997</v>
      </c>
      <c r="M5" s="97">
        <v>56.208658</v>
      </c>
      <c r="N5" s="97">
        <v>55.252583999999999</v>
      </c>
      <c r="O5" s="97">
        <v>54.229596999999998</v>
      </c>
      <c r="P5" s="97">
        <v>54.332397</v>
      </c>
      <c r="Q5" s="97">
        <v>54.782978999999997</v>
      </c>
      <c r="R5" s="97">
        <v>54.648950999999997</v>
      </c>
      <c r="S5" s="97">
        <v>53.487031000000002</v>
      </c>
      <c r="T5" s="97">
        <v>49.774312999999999</v>
      </c>
      <c r="U5" s="97">
        <v>49.721111999999998</v>
      </c>
      <c r="V5" s="98">
        <v>49.878476999999997</v>
      </c>
      <c r="W5" s="99">
        <v>58.307886000000003</v>
      </c>
      <c r="X5" s="100">
        <v>58.160443999999998</v>
      </c>
      <c r="Y5" s="100">
        <v>55.252583999999999</v>
      </c>
      <c r="Z5" s="100">
        <v>54.648950999999997</v>
      </c>
      <c r="AA5" s="101">
        <v>49.878476999999997</v>
      </c>
    </row>
    <row r="6" spans="2:27" x14ac:dyDescent="0.35">
      <c r="B6" s="95" t="s">
        <v>20</v>
      </c>
      <c r="C6" s="102">
        <v>16.652937000000001</v>
      </c>
      <c r="D6" s="102">
        <v>16.320250999999999</v>
      </c>
      <c r="E6" s="102">
        <v>15.940804999999999</v>
      </c>
      <c r="F6" s="102">
        <v>16.253174999999999</v>
      </c>
      <c r="G6" s="102">
        <v>16.052555999999999</v>
      </c>
      <c r="H6" s="102">
        <v>15.517837999999999</v>
      </c>
      <c r="I6" s="102">
        <v>15.224119999999999</v>
      </c>
      <c r="J6" s="102">
        <v>14.960917999999999</v>
      </c>
      <c r="K6" s="102">
        <v>15.324812</v>
      </c>
      <c r="L6" s="102">
        <v>15.487069</v>
      </c>
      <c r="M6" s="102">
        <v>15.617815999999999</v>
      </c>
      <c r="N6" s="102">
        <v>15.815427</v>
      </c>
      <c r="O6" s="102">
        <v>16.008099999999999</v>
      </c>
      <c r="P6" s="102">
        <v>15.554269</v>
      </c>
      <c r="Q6" s="102">
        <v>14.951997</v>
      </c>
      <c r="R6" s="102">
        <v>14.604699</v>
      </c>
      <c r="S6" s="102">
        <v>14.178493</v>
      </c>
      <c r="T6" s="102">
        <v>13.944917</v>
      </c>
      <c r="U6" s="102">
        <v>14.201098</v>
      </c>
      <c r="V6" s="103">
        <v>14.137829</v>
      </c>
      <c r="W6" s="104">
        <v>16.253174999999999</v>
      </c>
      <c r="X6" s="105">
        <v>14.960917999999999</v>
      </c>
      <c r="Y6" s="105">
        <v>15.815427</v>
      </c>
      <c r="Z6" s="105">
        <v>14.604699</v>
      </c>
      <c r="AA6" s="106">
        <v>14.137829</v>
      </c>
    </row>
    <row r="7" spans="2:27" x14ac:dyDescent="0.35">
      <c r="B7" s="95" t="s">
        <v>17</v>
      </c>
      <c r="C7" s="102">
        <v>38.117902000000001</v>
      </c>
      <c r="D7" s="102">
        <v>49.334611491367482</v>
      </c>
      <c r="E7" s="102">
        <v>50.999338000000002</v>
      </c>
      <c r="F7" s="102">
        <v>51.569839999999999</v>
      </c>
      <c r="G7" s="102">
        <v>52.512712000000001</v>
      </c>
      <c r="H7" s="102">
        <v>52.516027000000001</v>
      </c>
      <c r="I7" s="102">
        <v>53.095407000000002</v>
      </c>
      <c r="J7" s="102">
        <v>53.625877000000003</v>
      </c>
      <c r="K7" s="102">
        <v>55.117455999999997</v>
      </c>
      <c r="L7" s="102">
        <v>55.469118000000002</v>
      </c>
      <c r="M7" s="102">
        <v>56.094510999999997</v>
      </c>
      <c r="N7" s="102">
        <v>56.213841000000002</v>
      </c>
      <c r="O7" s="102">
        <v>58.337881000000003</v>
      </c>
      <c r="P7" s="102">
        <v>59.470720999999998</v>
      </c>
      <c r="Q7" s="102">
        <v>59.213313999999997</v>
      </c>
      <c r="R7" s="102">
        <v>60.499544</v>
      </c>
      <c r="S7" s="102">
        <v>62.014960000000002</v>
      </c>
      <c r="T7" s="102">
        <v>62.808244999999999</v>
      </c>
      <c r="U7" s="102">
        <v>64.235461000000001</v>
      </c>
      <c r="V7" s="103">
        <v>66.436910999999995</v>
      </c>
      <c r="W7" s="104">
        <v>51.569839999999999</v>
      </c>
      <c r="X7" s="105">
        <v>53.625877000000003</v>
      </c>
      <c r="Y7" s="105">
        <v>56.213841000000002</v>
      </c>
      <c r="Z7" s="105">
        <v>60.499544</v>
      </c>
      <c r="AA7" s="106">
        <v>66.436910999999995</v>
      </c>
    </row>
    <row r="8" spans="2:27" x14ac:dyDescent="0.35">
      <c r="B8" s="95" t="s">
        <v>24</v>
      </c>
      <c r="C8" s="102">
        <v>31.575209999999998</v>
      </c>
      <c r="D8" s="102">
        <v>31.145432</v>
      </c>
      <c r="E8" s="102">
        <v>28.960978000000001</v>
      </c>
      <c r="F8" s="102">
        <v>30.376759</v>
      </c>
      <c r="G8" s="102">
        <v>30.501653999999998</v>
      </c>
      <c r="H8" s="102">
        <v>30.686364999999999</v>
      </c>
      <c r="I8" s="102">
        <v>31.399246000000002</v>
      </c>
      <c r="J8" s="102">
        <v>31.345283999999999</v>
      </c>
      <c r="K8" s="102">
        <v>32.195967000000003</v>
      </c>
      <c r="L8" s="102">
        <v>31.958010000000002</v>
      </c>
      <c r="M8" s="102">
        <v>32.286487999999999</v>
      </c>
      <c r="N8" s="102">
        <v>32.328217000000002</v>
      </c>
      <c r="O8" s="102">
        <v>32.97081</v>
      </c>
      <c r="P8" s="102">
        <v>32.942247000000002</v>
      </c>
      <c r="Q8" s="102">
        <v>33.065908999999998</v>
      </c>
      <c r="R8" s="102">
        <v>33.636215999999997</v>
      </c>
      <c r="S8" s="102">
        <v>33.597498999999999</v>
      </c>
      <c r="T8" s="102">
        <v>32.105297</v>
      </c>
      <c r="U8" s="102">
        <v>32.805123000000002</v>
      </c>
      <c r="V8" s="103">
        <v>33.207357000000002</v>
      </c>
      <c r="W8" s="104">
        <v>30.376759</v>
      </c>
      <c r="X8" s="105">
        <v>31.345283999999999</v>
      </c>
      <c r="Y8" s="105">
        <v>32.328217000000002</v>
      </c>
      <c r="Z8" s="105">
        <v>33.636215999999997</v>
      </c>
      <c r="AA8" s="106">
        <v>33.207357000000002</v>
      </c>
    </row>
    <row r="9" spans="2:27" x14ac:dyDescent="0.35">
      <c r="B9" s="95" t="s">
        <v>27</v>
      </c>
      <c r="C9" s="102">
        <v>25.326093</v>
      </c>
      <c r="D9" s="102">
        <v>25.428473</v>
      </c>
      <c r="E9" s="102">
        <v>26.250554999999999</v>
      </c>
      <c r="F9" s="102">
        <v>26.079004999999999</v>
      </c>
      <c r="G9" s="102">
        <v>26.000247000000002</v>
      </c>
      <c r="H9" s="102">
        <v>26.132186999999998</v>
      </c>
      <c r="I9" s="102">
        <v>26.449183000000001</v>
      </c>
      <c r="J9" s="102">
        <v>26.522144999999998</v>
      </c>
      <c r="K9" s="102">
        <v>26.505067</v>
      </c>
      <c r="L9" s="102">
        <v>26.494409000000001</v>
      </c>
      <c r="M9" s="102">
        <v>26.586618000000001</v>
      </c>
      <c r="N9" s="102">
        <v>26.381812</v>
      </c>
      <c r="O9" s="102">
        <v>26.327262999999999</v>
      </c>
      <c r="P9" s="102">
        <v>26.200347000000001</v>
      </c>
      <c r="Q9" s="102">
        <v>26.383064999999998</v>
      </c>
      <c r="R9" s="102">
        <v>26.212071999999999</v>
      </c>
      <c r="S9" s="102">
        <v>26.003896000000001</v>
      </c>
      <c r="T9" s="102">
        <v>25.393052999999998</v>
      </c>
      <c r="U9" s="102">
        <v>25.804680000000001</v>
      </c>
      <c r="V9" s="103">
        <v>25.875719</v>
      </c>
      <c r="W9" s="104">
        <v>26.079004999999999</v>
      </c>
      <c r="X9" s="105">
        <v>26.522144999999998</v>
      </c>
      <c r="Y9" s="105">
        <v>26.381812</v>
      </c>
      <c r="Z9" s="105">
        <v>26.212071999999999</v>
      </c>
      <c r="AA9" s="106">
        <v>25.875719</v>
      </c>
    </row>
    <row r="10" spans="2:27" x14ac:dyDescent="0.35">
      <c r="B10" s="95" t="s">
        <v>30</v>
      </c>
      <c r="C10" s="102">
        <v>9.496219</v>
      </c>
      <c r="D10" s="102">
        <v>9.3072049999999997</v>
      </c>
      <c r="E10" s="102">
        <v>9.5511569999999999</v>
      </c>
      <c r="F10" s="102">
        <v>9.5065030000000004</v>
      </c>
      <c r="G10" s="102">
        <v>9.5449789999999997</v>
      </c>
      <c r="H10" s="102">
        <v>9.5761409999999998</v>
      </c>
      <c r="I10" s="102">
        <v>9.5401450000000008</v>
      </c>
      <c r="J10" s="102">
        <v>9.6900220000000008</v>
      </c>
      <c r="K10" s="102">
        <v>9.5849989999999998</v>
      </c>
      <c r="L10" s="102">
        <v>9.2801690000000008</v>
      </c>
      <c r="M10" s="102">
        <v>9.095542</v>
      </c>
      <c r="N10" s="102">
        <v>9.1091800000000003</v>
      </c>
      <c r="O10" s="102">
        <v>8.9868220000000001</v>
      </c>
      <c r="P10" s="102">
        <v>8.6691990000000008</v>
      </c>
      <c r="Q10" s="102">
        <v>8.3771229999999992</v>
      </c>
      <c r="R10" s="102">
        <v>8.1383960000000002</v>
      </c>
      <c r="S10" s="102">
        <v>7.745806</v>
      </c>
      <c r="T10" s="102">
        <v>7.0913019999999998</v>
      </c>
      <c r="U10" s="102">
        <v>6.8313410000000001</v>
      </c>
      <c r="V10" s="103">
        <v>6.8082320000000003</v>
      </c>
      <c r="W10" s="104">
        <v>9.5065030000000004</v>
      </c>
      <c r="X10" s="105">
        <v>9.6900220000000008</v>
      </c>
      <c r="Y10" s="105">
        <v>9.1091800000000003</v>
      </c>
      <c r="Z10" s="105">
        <v>8.1383960000000002</v>
      </c>
      <c r="AA10" s="106">
        <v>6.8082320000000003</v>
      </c>
    </row>
    <row r="11" spans="2:27" x14ac:dyDescent="0.35">
      <c r="B11" s="95" t="s">
        <v>93</v>
      </c>
      <c r="C11" s="102">
        <v>9.1790040000000008</v>
      </c>
      <c r="D11" s="102">
        <v>9.3527930000000001</v>
      </c>
      <c r="E11" s="102">
        <v>9.3992059999999995</v>
      </c>
      <c r="F11" s="102">
        <v>9.0230350000000001</v>
      </c>
      <c r="G11" s="102">
        <v>8.8765219999999996</v>
      </c>
      <c r="H11" s="102">
        <v>9.2416610000000006</v>
      </c>
      <c r="I11" s="102">
        <v>9.5471579999999996</v>
      </c>
      <c r="J11" s="102">
        <v>9.7697409999999998</v>
      </c>
      <c r="K11" s="102">
        <v>9.6931329999999996</v>
      </c>
      <c r="L11" s="102">
        <v>10.155194</v>
      </c>
      <c r="M11" s="102">
        <v>10.006683000000001</v>
      </c>
      <c r="N11" s="102">
        <v>9.9366439999999994</v>
      </c>
      <c r="O11" s="102">
        <v>9.6929339999999993</v>
      </c>
      <c r="P11" s="102">
        <v>10.044328999999999</v>
      </c>
      <c r="Q11" s="102">
        <v>10.245759</v>
      </c>
      <c r="R11" s="102">
        <v>10.188025</v>
      </c>
      <c r="S11" s="102">
        <v>9.5840069999999997</v>
      </c>
      <c r="T11" s="102">
        <v>9.4437680000000004</v>
      </c>
      <c r="U11" s="102">
        <v>9.6879080000000002</v>
      </c>
      <c r="V11" s="103">
        <v>9.5062069999999999</v>
      </c>
      <c r="W11" s="104">
        <v>9.0230350000000001</v>
      </c>
      <c r="X11" s="105">
        <v>9.7697409999999998</v>
      </c>
      <c r="Y11" s="105">
        <v>9.9366439999999994</v>
      </c>
      <c r="Z11" s="105">
        <v>10.188025</v>
      </c>
      <c r="AA11" s="106">
        <v>9.5062069999999999</v>
      </c>
    </row>
    <row r="12" spans="2:27" x14ac:dyDescent="0.35">
      <c r="B12" s="95" t="s">
        <v>94</v>
      </c>
      <c r="C12" s="102">
        <v>5.8253979999999999</v>
      </c>
      <c r="D12" s="102">
        <v>5.786525000000001</v>
      </c>
      <c r="E12" s="102">
        <v>6.0834440000000001</v>
      </c>
      <c r="F12" s="102">
        <v>6.1200930000000007</v>
      </c>
      <c r="G12" s="102">
        <v>6.3432379999999995</v>
      </c>
      <c r="H12" s="102">
        <v>6.4407729999999983</v>
      </c>
      <c r="I12" s="102">
        <v>6.4929999999999986</v>
      </c>
      <c r="J12" s="102">
        <v>6.4289999999999985</v>
      </c>
      <c r="K12" s="102">
        <v>5.8070000000000004</v>
      </c>
      <c r="L12" s="102">
        <v>4.7350000000000012</v>
      </c>
      <c r="M12" s="102">
        <v>4.793000000000001</v>
      </c>
      <c r="N12" s="102">
        <v>4.8630000000000013</v>
      </c>
      <c r="O12" s="107">
        <v>4.6147579999999948</v>
      </c>
      <c r="P12" s="102">
        <v>4.6620599999999968</v>
      </c>
      <c r="Q12" s="102">
        <v>4.6912840000000244</v>
      </c>
      <c r="R12" s="108">
        <v>4.5196119999999951</v>
      </c>
      <c r="S12" s="102">
        <v>4.3358920000000012</v>
      </c>
      <c r="T12" s="102">
        <v>4.0149899999999832</v>
      </c>
      <c r="U12" s="102">
        <v>4.111409000000009</v>
      </c>
      <c r="V12" s="103">
        <v>3.2517380000000173</v>
      </c>
      <c r="W12" s="109">
        <v>6.1200930000000007</v>
      </c>
      <c r="X12" s="105">
        <v>6.4289999999999985</v>
      </c>
      <c r="Y12" s="105">
        <v>4.8630000000000013</v>
      </c>
      <c r="Z12" s="105">
        <v>4.5196119999999951</v>
      </c>
      <c r="AA12" s="106">
        <v>3.2517380000000173</v>
      </c>
    </row>
    <row r="13" spans="2:27" ht="15" thickBot="1" x14ac:dyDescent="0.4">
      <c r="B13" s="110" t="s">
        <v>95</v>
      </c>
      <c r="C13" s="111">
        <v>193.83760400000003</v>
      </c>
      <c r="D13" s="111">
        <v>204.22095449136748</v>
      </c>
      <c r="E13" s="111">
        <v>205.62626699999998</v>
      </c>
      <c r="F13" s="112">
        <v>207.23629599999998</v>
      </c>
      <c r="G13" s="112">
        <v>206.80065200000001</v>
      </c>
      <c r="H13" s="112">
        <v>208.43567199999998</v>
      </c>
      <c r="I13" s="112">
        <v>210.59348399999999</v>
      </c>
      <c r="J13" s="112">
        <v>210.50343100000001</v>
      </c>
      <c r="K13" s="112">
        <v>210.49796699999999</v>
      </c>
      <c r="L13" s="112">
        <v>210.007259</v>
      </c>
      <c r="M13" s="112">
        <v>210.68931599999999</v>
      </c>
      <c r="N13" s="112">
        <v>209.90070500000002</v>
      </c>
      <c r="O13" s="112">
        <v>211.16816499999999</v>
      </c>
      <c r="P13" s="112">
        <v>211.87556900000001</v>
      </c>
      <c r="Q13" s="112">
        <v>211.71143000000001</v>
      </c>
      <c r="R13" s="112">
        <v>212.44751500000001</v>
      </c>
      <c r="S13" s="112">
        <v>210.94758400000001</v>
      </c>
      <c r="T13" s="112">
        <v>204.575885</v>
      </c>
      <c r="U13" s="112">
        <v>207.398132</v>
      </c>
      <c r="V13" s="113">
        <v>209.10247000000001</v>
      </c>
      <c r="W13" s="114">
        <v>207.23629599999998</v>
      </c>
      <c r="X13" s="115">
        <v>210.50343100000001</v>
      </c>
      <c r="Y13" s="115">
        <v>209.90070500000002</v>
      </c>
      <c r="Z13" s="115">
        <v>212.44751500000001</v>
      </c>
      <c r="AA13" s="116">
        <v>209.10247000000001</v>
      </c>
    </row>
    <row r="14" spans="2:27" ht="15" thickTop="1" x14ac:dyDescent="0.35">
      <c r="B14" s="117"/>
      <c r="C14" s="118"/>
      <c r="D14" s="118"/>
      <c r="E14" s="118"/>
      <c r="F14" s="118"/>
      <c r="G14" s="119"/>
      <c r="H14" s="119"/>
      <c r="I14" s="119"/>
      <c r="J14" s="119"/>
      <c r="K14" s="119"/>
      <c r="L14" s="119"/>
      <c r="M14" s="119"/>
      <c r="N14" s="119"/>
      <c r="O14" s="120"/>
      <c r="P14" s="120"/>
      <c r="Q14" s="120"/>
      <c r="R14" s="120"/>
      <c r="S14" s="120"/>
      <c r="T14" s="120"/>
      <c r="U14" s="121"/>
      <c r="V14" s="122"/>
      <c r="W14" s="123">
        <v>-0.28052717799669069</v>
      </c>
      <c r="X14" s="124"/>
      <c r="Y14" s="124"/>
      <c r="Z14" s="118"/>
      <c r="AA14" s="125"/>
    </row>
    <row r="15" spans="2:27" ht="15" thickBot="1" x14ac:dyDescent="0.4"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27"/>
      <c r="R15" s="127"/>
      <c r="S15" s="118"/>
      <c r="T15" s="118"/>
      <c r="U15" s="118"/>
      <c r="V15" s="125"/>
      <c r="W15" s="128"/>
      <c r="X15" s="118"/>
      <c r="Y15" s="118"/>
      <c r="Z15" s="118"/>
      <c r="AA15" s="125"/>
    </row>
    <row r="16" spans="2:27" ht="15.5" thickTop="1" thickBot="1" x14ac:dyDescent="0.4">
      <c r="B16" s="90" t="s">
        <v>96</v>
      </c>
      <c r="C16" s="46" t="s">
        <v>90</v>
      </c>
      <c r="D16" s="46" t="s">
        <v>91</v>
      </c>
      <c r="E16" s="46" t="s">
        <v>44</v>
      </c>
      <c r="F16" s="91" t="s">
        <v>45</v>
      </c>
      <c r="G16" s="91" t="s">
        <v>46</v>
      </c>
      <c r="H16" s="46" t="s">
        <v>47</v>
      </c>
      <c r="I16" s="46" t="s">
        <v>48</v>
      </c>
      <c r="J16" s="46" t="s">
        <v>49</v>
      </c>
      <c r="K16" s="46" t="s">
        <v>50</v>
      </c>
      <c r="L16" s="46" t="s">
        <v>51</v>
      </c>
      <c r="M16" s="46" t="s">
        <v>52</v>
      </c>
      <c r="N16" s="46" t="s">
        <v>53</v>
      </c>
      <c r="O16" s="91" t="s">
        <v>54</v>
      </c>
      <c r="P16" s="91" t="s">
        <v>57</v>
      </c>
      <c r="Q16" s="91" t="s">
        <v>59</v>
      </c>
      <c r="R16" s="91" t="s">
        <v>7</v>
      </c>
      <c r="S16" s="91" t="s">
        <v>62</v>
      </c>
      <c r="T16" s="91" t="s">
        <v>63</v>
      </c>
      <c r="U16" s="91" t="s">
        <v>64</v>
      </c>
      <c r="V16" s="93" t="s">
        <v>6</v>
      </c>
      <c r="W16" s="94" t="s">
        <v>92</v>
      </c>
      <c r="X16" s="46" t="s">
        <v>66</v>
      </c>
      <c r="Y16" s="91" t="s">
        <v>67</v>
      </c>
      <c r="Z16" s="91" t="s">
        <v>68</v>
      </c>
      <c r="AA16" s="93" t="s">
        <v>70</v>
      </c>
    </row>
    <row r="17" spans="2:27" x14ac:dyDescent="0.35">
      <c r="B17" s="95" t="s">
        <v>14</v>
      </c>
      <c r="C17" s="96">
        <v>2.1892230000000001</v>
      </c>
      <c r="D17" s="96">
        <v>2.1527750000000001</v>
      </c>
      <c r="E17" s="96">
        <v>2.1330550000000001</v>
      </c>
      <c r="F17" s="97">
        <v>2.1789700000000001</v>
      </c>
      <c r="G17" s="97">
        <v>2.1740979999999999</v>
      </c>
      <c r="H17" s="129">
        <v>2.1814770000000001</v>
      </c>
      <c r="I17" s="129">
        <v>2.1871139999999998</v>
      </c>
      <c r="J17" s="129">
        <v>2.2000000000000002</v>
      </c>
      <c r="K17" s="129">
        <v>2.2622420000000001</v>
      </c>
      <c r="L17" s="129">
        <v>2.2869860000000002</v>
      </c>
      <c r="M17" s="129">
        <v>2.3198120000000002</v>
      </c>
      <c r="N17" s="129">
        <v>2.409484</v>
      </c>
      <c r="O17" s="129">
        <v>2.4581430000000002</v>
      </c>
      <c r="P17" s="100">
        <v>2.4933169999999998</v>
      </c>
      <c r="Q17" s="100">
        <v>2.5492750000000002</v>
      </c>
      <c r="R17" s="100">
        <v>2.6256550000000001</v>
      </c>
      <c r="S17" s="100">
        <v>2.666846</v>
      </c>
      <c r="T17" s="100">
        <v>2.6896879999999999</v>
      </c>
      <c r="U17" s="100">
        <v>2.7749220000000001</v>
      </c>
      <c r="V17" s="101">
        <v>2.8403909999999999</v>
      </c>
      <c r="W17" s="130">
        <v>2.1789700000000001</v>
      </c>
      <c r="X17" s="129">
        <v>2.2406549999999998</v>
      </c>
      <c r="Y17" s="100">
        <v>2.409484</v>
      </c>
      <c r="Z17" s="105">
        <v>2.6256550000000001</v>
      </c>
      <c r="AA17" s="106">
        <v>2.8403909999999999</v>
      </c>
    </row>
    <row r="18" spans="2:27" x14ac:dyDescent="0.35">
      <c r="B18" s="95" t="s">
        <v>20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3">
        <v>0</v>
      </c>
      <c r="W18" s="109">
        <v>0</v>
      </c>
      <c r="X18" s="131">
        <v>0</v>
      </c>
      <c r="Y18" s="105">
        <v>0</v>
      </c>
      <c r="Z18" s="105">
        <v>0</v>
      </c>
      <c r="AA18" s="106">
        <v>0</v>
      </c>
    </row>
    <row r="19" spans="2:27" x14ac:dyDescent="0.35">
      <c r="B19" s="95" t="s">
        <v>17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3">
        <v>0</v>
      </c>
      <c r="W19" s="109">
        <v>0</v>
      </c>
      <c r="X19" s="131">
        <v>0</v>
      </c>
      <c r="Y19" s="105">
        <v>0</v>
      </c>
      <c r="Z19" s="105">
        <v>0</v>
      </c>
      <c r="AA19" s="106">
        <v>0</v>
      </c>
    </row>
    <row r="20" spans="2:27" x14ac:dyDescent="0.35">
      <c r="B20" s="95" t="s">
        <v>24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3">
        <v>0</v>
      </c>
      <c r="W20" s="109">
        <v>0</v>
      </c>
      <c r="X20" s="131">
        <v>0</v>
      </c>
      <c r="Y20" s="105">
        <v>0</v>
      </c>
      <c r="Z20" s="105">
        <v>0</v>
      </c>
      <c r="AA20" s="106">
        <v>0</v>
      </c>
    </row>
    <row r="21" spans="2:27" x14ac:dyDescent="0.35">
      <c r="B21" s="95" t="s">
        <v>27</v>
      </c>
      <c r="C21" s="102">
        <v>0.81482399999999999</v>
      </c>
      <c r="D21" s="102">
        <v>0.80828800000000001</v>
      </c>
      <c r="E21" s="102">
        <v>0.80634476666666666</v>
      </c>
      <c r="F21" s="102">
        <v>0.81767900000000004</v>
      </c>
      <c r="G21" s="102">
        <v>0.83201700000000001</v>
      </c>
      <c r="H21" s="105">
        <v>0.80788800000000005</v>
      </c>
      <c r="I21" s="105">
        <v>0.80474699999999999</v>
      </c>
      <c r="J21" s="105">
        <v>0.82384000000000002</v>
      </c>
      <c r="K21" s="105">
        <v>0.83968699999999996</v>
      </c>
      <c r="L21" s="105">
        <v>0.858186</v>
      </c>
      <c r="M21" s="105">
        <v>0.88391200000000003</v>
      </c>
      <c r="N21" s="105">
        <v>0.91247199999999995</v>
      </c>
      <c r="O21" s="105">
        <v>0.93850299999999998</v>
      </c>
      <c r="P21" s="105">
        <v>0.95662199999999997</v>
      </c>
      <c r="Q21" s="107">
        <v>0.98147399999999996</v>
      </c>
      <c r="R21" s="102">
        <v>1.011209</v>
      </c>
      <c r="S21" s="105">
        <v>1.032281</v>
      </c>
      <c r="T21" s="105">
        <v>1.044028</v>
      </c>
      <c r="U21" s="105">
        <v>1.0798410000000001</v>
      </c>
      <c r="V21" s="106">
        <v>1.121216</v>
      </c>
      <c r="W21" s="109">
        <v>0.81767900000000004</v>
      </c>
      <c r="X21" s="105">
        <v>0.82384000000000002</v>
      </c>
      <c r="Y21" s="105">
        <v>0.91247199999999995</v>
      </c>
      <c r="Z21" s="105">
        <v>1.011209</v>
      </c>
      <c r="AA21" s="106">
        <v>1.121216</v>
      </c>
    </row>
    <row r="22" spans="2:27" x14ac:dyDescent="0.35">
      <c r="B22" s="95" t="s">
        <v>30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1.2422000000000001E-2</v>
      </c>
      <c r="T22" s="102">
        <v>0</v>
      </c>
      <c r="U22" s="102">
        <v>0</v>
      </c>
      <c r="V22" s="103">
        <v>0</v>
      </c>
      <c r="W22" s="109">
        <v>0</v>
      </c>
      <c r="X22" s="131">
        <v>0</v>
      </c>
      <c r="Y22" s="105">
        <v>0</v>
      </c>
      <c r="Z22" s="105">
        <v>0</v>
      </c>
      <c r="AA22" s="106">
        <v>0</v>
      </c>
    </row>
    <row r="23" spans="2:27" x14ac:dyDescent="0.35">
      <c r="B23" s="95" t="s">
        <v>93</v>
      </c>
      <c r="C23" s="102">
        <v>0.23214899999999999</v>
      </c>
      <c r="D23" s="102">
        <v>0.24801999999999999</v>
      </c>
      <c r="E23" s="102">
        <v>0.261737</v>
      </c>
      <c r="F23" s="102">
        <v>0.27920800000000001</v>
      </c>
      <c r="G23" s="102">
        <v>0.29259800000000002</v>
      </c>
      <c r="H23" s="102">
        <v>0.297072</v>
      </c>
      <c r="I23" s="102">
        <v>0.307836</v>
      </c>
      <c r="J23" s="102">
        <v>0.33210699999999999</v>
      </c>
      <c r="K23" s="102">
        <v>0.34767500000000001</v>
      </c>
      <c r="L23" s="102">
        <v>0.35211500000000001</v>
      </c>
      <c r="M23" s="102">
        <v>0.36602200000000001</v>
      </c>
      <c r="N23" s="102">
        <v>0.38549899999999998</v>
      </c>
      <c r="O23" s="102">
        <v>0.39754299999999998</v>
      </c>
      <c r="P23" s="102">
        <v>0.406723</v>
      </c>
      <c r="Q23" s="102">
        <v>0.40183799999999997</v>
      </c>
      <c r="R23" s="102">
        <v>0.41662700000000003</v>
      </c>
      <c r="S23" s="102">
        <v>0.44057099999999999</v>
      </c>
      <c r="T23" s="108">
        <v>0.46297700000000003</v>
      </c>
      <c r="U23" s="102">
        <v>0.46298</v>
      </c>
      <c r="V23" s="103">
        <v>0.48805100000000001</v>
      </c>
      <c r="W23" s="109"/>
      <c r="X23" s="131"/>
      <c r="Y23" s="105"/>
      <c r="Z23" s="105">
        <v>0.41662700000000003</v>
      </c>
      <c r="AA23" s="106">
        <v>0.48805100000000001</v>
      </c>
    </row>
    <row r="24" spans="2:27" x14ac:dyDescent="0.35">
      <c r="B24" s="95" t="s">
        <v>94</v>
      </c>
      <c r="C24" s="102">
        <v>0.14516799999999999</v>
      </c>
      <c r="D24" s="102">
        <v>0.14405400000000002</v>
      </c>
      <c r="E24" s="102">
        <v>0.14227400000000001</v>
      </c>
      <c r="F24" s="102">
        <v>0.14158699999999996</v>
      </c>
      <c r="G24" s="102">
        <v>0.14119700000000002</v>
      </c>
      <c r="H24" s="102">
        <v>0.14245099999999999</v>
      </c>
      <c r="I24" s="102">
        <v>0.14220100000000002</v>
      </c>
      <c r="J24" s="102">
        <v>9.914999999999996E-2</v>
      </c>
      <c r="K24" s="102">
        <v>0.12599400000000005</v>
      </c>
      <c r="L24" s="102">
        <v>0.12461600000000006</v>
      </c>
      <c r="M24" s="102">
        <v>0.121921</v>
      </c>
      <c r="N24" s="102">
        <v>0.11910500000000002</v>
      </c>
      <c r="O24" s="102">
        <v>0.11530299999999993</v>
      </c>
      <c r="P24" s="102">
        <v>0.11282900000000051</v>
      </c>
      <c r="Q24" s="107">
        <v>0.10988399999999965</v>
      </c>
      <c r="R24" s="105">
        <v>0.10893399999999964</v>
      </c>
      <c r="S24" s="102">
        <v>0.10888399999999976</v>
      </c>
      <c r="T24" s="102">
        <v>0.10761000000000021</v>
      </c>
      <c r="U24" s="102">
        <v>0.10611000000000015</v>
      </c>
      <c r="V24" s="103">
        <v>1.1000000000649379E-5</v>
      </c>
      <c r="W24" s="109">
        <v>0.141379</v>
      </c>
      <c r="X24" s="131">
        <v>0.33210699999999999</v>
      </c>
      <c r="Y24" s="105">
        <v>0.11910500000000002</v>
      </c>
      <c r="Z24" s="105">
        <v>0.10893399999999964</v>
      </c>
      <c r="AA24" s="106">
        <v>1.1000000000649379E-5</v>
      </c>
    </row>
    <row r="25" spans="2:27" ht="15" thickBot="1" x14ac:dyDescent="0.4">
      <c r="B25" s="110" t="s">
        <v>95</v>
      </c>
      <c r="C25" s="112">
        <v>3.381364</v>
      </c>
      <c r="D25" s="112">
        <v>3.3531370000000003</v>
      </c>
      <c r="E25" s="112">
        <v>3.343410766666667</v>
      </c>
      <c r="F25" s="112">
        <v>3.4174440000000001</v>
      </c>
      <c r="G25" s="112">
        <v>3.4399099999999998</v>
      </c>
      <c r="H25" s="112">
        <v>3.4288880000000002</v>
      </c>
      <c r="I25" s="112">
        <v>3.5</v>
      </c>
      <c r="J25" s="112">
        <v>3.4550970000000003</v>
      </c>
      <c r="K25" s="112">
        <v>3.5755980000000003</v>
      </c>
      <c r="L25" s="112">
        <v>3.6219030000000001</v>
      </c>
      <c r="M25" s="112">
        <v>3.6916670000000003</v>
      </c>
      <c r="N25" s="112">
        <v>3.8265599999999997</v>
      </c>
      <c r="O25" s="112">
        <v>3.9094920000000002</v>
      </c>
      <c r="P25" s="112">
        <v>3.9694910000000001</v>
      </c>
      <c r="Q25" s="112">
        <v>4.0424709999999999</v>
      </c>
      <c r="R25" s="112">
        <v>4.1624249999999998</v>
      </c>
      <c r="S25" s="112">
        <v>4.2610039999999998</v>
      </c>
      <c r="T25" s="132">
        <v>4.304303</v>
      </c>
      <c r="U25" s="112">
        <v>4.4238530000000003</v>
      </c>
      <c r="V25" s="113">
        <v>4.4496690000000001</v>
      </c>
      <c r="W25" s="133">
        <v>3.1380280000000003</v>
      </c>
      <c r="X25" s="134">
        <v>3.4550970000000003</v>
      </c>
      <c r="Y25" s="115">
        <v>3.8265599999999997</v>
      </c>
      <c r="Z25" s="115">
        <v>4.1624249999999998</v>
      </c>
      <c r="AA25" s="116">
        <v>4.4496690000000001</v>
      </c>
    </row>
    <row r="26" spans="2:27" ht="15" thickTop="1" x14ac:dyDescent="0.35">
      <c r="B26" s="13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26"/>
      <c r="X26" s="126"/>
      <c r="Y26" s="126"/>
      <c r="Z26" s="126"/>
      <c r="AA26" s="126"/>
    </row>
    <row r="27" spans="2:27" x14ac:dyDescent="0.35">
      <c r="B27" s="137"/>
      <c r="O27" s="136"/>
      <c r="P27" s="136"/>
      <c r="Q27" s="136"/>
      <c r="R27" s="136"/>
      <c r="S27" s="136"/>
      <c r="T27" s="136"/>
      <c r="U27" s="136"/>
      <c r="V27" s="136"/>
    </row>
    <row r="28" spans="2:27" x14ac:dyDescent="0.35">
      <c r="B28" s="137"/>
      <c r="Q28" s="136"/>
      <c r="R28" s="136"/>
      <c r="S28" s="136"/>
      <c r="T28" s="136"/>
      <c r="U28" s="136"/>
      <c r="V28" s="136"/>
    </row>
    <row r="29" spans="2:27" x14ac:dyDescent="0.3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  <c r="P29" s="139"/>
      <c r="Q29" s="136"/>
      <c r="R29" s="136"/>
      <c r="S29" s="136"/>
      <c r="T29" s="136"/>
      <c r="U29" s="136"/>
      <c r="V29" s="136"/>
      <c r="W29" s="140"/>
      <c r="X29" s="138"/>
    </row>
    <row r="30" spans="2:27" x14ac:dyDescent="0.35"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36"/>
      <c r="R30" s="136"/>
      <c r="S30" s="136"/>
      <c r="T30" s="136"/>
      <c r="U30" s="136"/>
      <c r="V30" s="136"/>
      <c r="W30" s="140"/>
      <c r="X30" s="141"/>
    </row>
    <row r="31" spans="2:27" x14ac:dyDescent="0.35">
      <c r="Q31" s="136"/>
      <c r="R31" s="136"/>
      <c r="S31" s="136"/>
      <c r="T31" s="136"/>
      <c r="U31" s="136"/>
      <c r="V31" s="136"/>
      <c r="W31" s="140"/>
    </row>
    <row r="32" spans="2:27" x14ac:dyDescent="0.35">
      <c r="Q32" s="136"/>
      <c r="R32" s="136"/>
      <c r="S32" s="136"/>
      <c r="T32" s="136"/>
      <c r="U32" s="136"/>
      <c r="V32" s="136"/>
      <c r="W32" s="140"/>
    </row>
    <row r="33" spans="17:23" x14ac:dyDescent="0.35">
      <c r="Q33" s="136"/>
      <c r="R33" s="136"/>
      <c r="S33" s="136"/>
      <c r="T33" s="136"/>
      <c r="U33" s="136"/>
      <c r="V33" s="136"/>
      <c r="W33" s="140"/>
    </row>
    <row r="34" spans="17:23" x14ac:dyDescent="0.35">
      <c r="Q34" s="136"/>
      <c r="R34" s="136"/>
      <c r="S34" s="136"/>
      <c r="T34" s="136"/>
      <c r="U34" s="136"/>
      <c r="V34" s="136"/>
      <c r="W34" s="140"/>
    </row>
    <row r="35" spans="17:23" x14ac:dyDescent="0.35">
      <c r="Q35" s="136"/>
      <c r="R35" s="136"/>
      <c r="S35" s="136"/>
      <c r="T35" s="136"/>
      <c r="U35" s="136"/>
      <c r="V35" s="136"/>
      <c r="W35" s="140"/>
    </row>
    <row r="36" spans="17:23" x14ac:dyDescent="0.35">
      <c r="Q36" s="136"/>
      <c r="R36" s="136"/>
      <c r="S36" s="136"/>
      <c r="T36" s="136"/>
      <c r="U36" s="136"/>
      <c r="V36" s="136"/>
      <c r="W36" s="140"/>
    </row>
    <row r="37" spans="17:23" x14ac:dyDescent="0.35">
      <c r="Q37" s="136"/>
      <c r="R37" s="136"/>
      <c r="S37" s="136"/>
      <c r="T37" s="136"/>
      <c r="U37" s="136"/>
      <c r="V37" s="136"/>
      <c r="W37" s="140"/>
    </row>
    <row r="38" spans="17:23" x14ac:dyDescent="0.35">
      <c r="Q38" s="136"/>
      <c r="R38" s="136"/>
      <c r="S38" s="136"/>
      <c r="T38" s="136"/>
      <c r="U38" s="136"/>
      <c r="V38" s="136"/>
      <c r="W38" s="140"/>
    </row>
    <row r="39" spans="17:23" x14ac:dyDescent="0.35">
      <c r="Q39" s="136"/>
      <c r="R39" s="136"/>
      <c r="S39" s="136"/>
      <c r="T39" s="136"/>
      <c r="U39" s="136"/>
      <c r="V39" s="136"/>
      <c r="W39" s="140"/>
    </row>
    <row r="40" spans="17:23" x14ac:dyDescent="0.35">
      <c r="W40" s="140"/>
    </row>
    <row r="41" spans="17:23" x14ac:dyDescent="0.35">
      <c r="W41" s="140"/>
    </row>
    <row r="42" spans="17:23" x14ac:dyDescent="0.35">
      <c r="W42" s="140"/>
    </row>
    <row r="43" spans="17:23" x14ac:dyDescent="0.35">
      <c r="W43" s="140"/>
    </row>
    <row r="44" spans="17:23" x14ac:dyDescent="0.35">
      <c r="W44" s="140"/>
    </row>
    <row r="45" spans="17:23" x14ac:dyDescent="0.35">
      <c r="W45" s="140"/>
    </row>
    <row r="46" spans="17:23" x14ac:dyDescent="0.35">
      <c r="W46" s="140"/>
    </row>
    <row r="47" spans="17:23" x14ac:dyDescent="0.35">
      <c r="W47" s="140"/>
    </row>
    <row r="48" spans="17:23" x14ac:dyDescent="0.35">
      <c r="W48" s="140"/>
    </row>
    <row r="49" spans="23:23" x14ac:dyDescent="0.35">
      <c r="W49" s="140"/>
    </row>
    <row r="50" spans="23:23" x14ac:dyDescent="0.35">
      <c r="W50" s="140"/>
    </row>
  </sheetData>
  <mergeCells count="2">
    <mergeCell ref="E1:I1"/>
    <mergeCell ref="E2:I2"/>
  </mergeCells>
  <hyperlinks>
    <hyperlink ref="B2" location="Index!A1" display="index page" xr:uid="{0C198CFB-7A9F-4849-BB34-F0CA052CBF9E}"/>
  </hyperlinks>
  <printOptions horizontalCentered="1"/>
  <pageMargins left="0.25" right="0.25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AAEB-B94C-4A41-8237-133E9230684A}">
  <sheetPr>
    <pageSetUpPr fitToPage="1"/>
  </sheetPr>
  <dimension ref="B1:AL122"/>
  <sheetViews>
    <sheetView showGridLines="0" view="pageBreakPreview" zoomScale="85" zoomScaleNormal="90" zoomScaleSheetLayoutView="85" workbookViewId="0">
      <pane xSplit="2" ySplit="4" topLeftCell="AC5" activePane="bottomRight" state="frozen"/>
      <selection activeCell="AD46" sqref="AD46"/>
      <selection pane="topRight" activeCell="AD46" sqref="AD46"/>
      <selection pane="bottomLeft" activeCell="AD46" sqref="AD46"/>
      <selection pane="bottomRight" activeCell="AO31" sqref="AO31"/>
    </sheetView>
  </sheetViews>
  <sheetFormatPr defaultColWidth="9.1796875" defaultRowHeight="11.5" outlineLevelCol="1" x14ac:dyDescent="0.25"/>
  <cols>
    <col min="1" max="1" width="1.453125" style="152" customWidth="1"/>
    <col min="2" max="2" width="55.7265625" style="152" customWidth="1"/>
    <col min="3" max="10" width="11" style="89" hidden="1" customWidth="1" outlineLevel="1"/>
    <col min="11" max="11" width="11" style="89" hidden="1" customWidth="1" outlineLevel="1" collapsed="1"/>
    <col min="12" max="14" width="11" style="89" hidden="1" customWidth="1" outlineLevel="1"/>
    <col min="15" max="15" width="11" style="89" customWidth="1" collapsed="1"/>
    <col min="16" max="16" width="11" style="89" customWidth="1"/>
    <col min="17" max="17" width="11" style="220" customWidth="1"/>
    <col min="18" max="19" width="11" style="89" customWidth="1"/>
    <col min="20" max="20" width="11" style="220" customWidth="1"/>
    <col min="21" max="22" width="11" style="89" customWidth="1"/>
    <col min="23" max="23" width="11" style="220" customWidth="1"/>
    <col min="24" max="25" width="11" style="89" customWidth="1"/>
    <col min="26" max="26" width="11" style="220" customWidth="1"/>
    <col min="27" max="30" width="11" style="89" customWidth="1"/>
    <col min="31" max="32" width="11" style="89" hidden="1" customWidth="1" outlineLevel="1"/>
    <col min="33" max="33" width="11" style="89" hidden="1" customWidth="1" outlineLevel="1" collapsed="1"/>
    <col min="34" max="34" width="11" style="89" customWidth="1" collapsed="1"/>
    <col min="35" max="37" width="11" style="89" customWidth="1"/>
    <col min="38" max="38" width="9.7265625" style="152" customWidth="1"/>
    <col min="39" max="159" width="9.1796875" style="152"/>
    <col min="160" max="160" width="55.7265625" style="152" customWidth="1"/>
    <col min="161" max="164" width="9.7265625" style="152" customWidth="1"/>
    <col min="165" max="165" width="10.26953125" style="152" customWidth="1"/>
    <col min="166" max="168" width="9.7265625" style="152" customWidth="1"/>
    <col min="169" max="16384" width="9.1796875" style="152"/>
  </cols>
  <sheetData>
    <row r="1" spans="2:38" s="89" customFormat="1" x14ac:dyDescent="0.25">
      <c r="B1" s="31" t="s">
        <v>14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</row>
    <row r="2" spans="2:38" s="89" customFormat="1" x14ac:dyDescent="0.25">
      <c r="B2" s="35" t="s">
        <v>39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143"/>
      <c r="AF2" s="143"/>
      <c r="AG2" s="143"/>
      <c r="AH2" s="143"/>
      <c r="AI2" s="143"/>
      <c r="AJ2" s="143"/>
      <c r="AK2" s="143"/>
    </row>
    <row r="3" spans="2:38" s="29" customFormat="1" ht="12" thickBot="1" x14ac:dyDescent="0.3">
      <c r="B3" s="38" t="s">
        <v>40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145"/>
      <c r="V3" s="145"/>
      <c r="W3" s="146"/>
      <c r="X3" s="145"/>
      <c r="Y3" s="145"/>
      <c r="Z3" s="146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</row>
    <row r="4" spans="2:38" s="89" customFormat="1" ht="12.5" thickTop="1" thickBot="1" x14ac:dyDescent="0.3">
      <c r="B4" s="40" t="s">
        <v>97</v>
      </c>
      <c r="C4" s="46" t="s">
        <v>90</v>
      </c>
      <c r="D4" s="46" t="s">
        <v>91</v>
      </c>
      <c r="E4" s="46" t="s">
        <v>44</v>
      </c>
      <c r="F4" s="46" t="s">
        <v>45</v>
      </c>
      <c r="G4" s="46" t="s">
        <v>46</v>
      </c>
      <c r="H4" s="46" t="s">
        <v>47</v>
      </c>
      <c r="I4" s="46" t="s">
        <v>48</v>
      </c>
      <c r="J4" s="46" t="s">
        <v>49</v>
      </c>
      <c r="K4" s="46" t="s">
        <v>50</v>
      </c>
      <c r="L4" s="46" t="s">
        <v>51</v>
      </c>
      <c r="M4" s="46" t="s">
        <v>52</v>
      </c>
      <c r="N4" s="46" t="s">
        <v>53</v>
      </c>
      <c r="O4" s="46" t="s">
        <v>54</v>
      </c>
      <c r="P4" s="46" t="s">
        <v>55</v>
      </c>
      <c r="Q4" s="46" t="s">
        <v>56</v>
      </c>
      <c r="R4" s="46" t="s">
        <v>57</v>
      </c>
      <c r="S4" s="46" t="s">
        <v>55</v>
      </c>
      <c r="T4" s="46" t="s">
        <v>58</v>
      </c>
      <c r="U4" s="46" t="s">
        <v>59</v>
      </c>
      <c r="V4" s="46" t="s">
        <v>55</v>
      </c>
      <c r="W4" s="46" t="s">
        <v>60</v>
      </c>
      <c r="X4" s="46" t="s">
        <v>7</v>
      </c>
      <c r="Y4" s="46" t="s">
        <v>55</v>
      </c>
      <c r="Z4" s="46" t="s">
        <v>61</v>
      </c>
      <c r="AA4" s="46" t="s">
        <v>62</v>
      </c>
      <c r="AB4" s="46" t="s">
        <v>63</v>
      </c>
      <c r="AC4" s="46" t="s">
        <v>64</v>
      </c>
      <c r="AD4" s="47" t="s">
        <v>6</v>
      </c>
      <c r="AE4" s="46" t="s">
        <v>92</v>
      </c>
      <c r="AF4" s="46" t="s">
        <v>66</v>
      </c>
      <c r="AG4" s="46" t="s">
        <v>67</v>
      </c>
      <c r="AH4" s="46" t="s">
        <v>68</v>
      </c>
      <c r="AI4" s="46" t="s">
        <v>55</v>
      </c>
      <c r="AJ4" s="46" t="s">
        <v>69</v>
      </c>
      <c r="AK4" s="47" t="s">
        <v>70</v>
      </c>
    </row>
    <row r="5" spans="2:38" x14ac:dyDescent="0.25">
      <c r="B5" s="147" t="s">
        <v>71</v>
      </c>
      <c r="C5" s="148">
        <v>884.58787217000008</v>
      </c>
      <c r="D5" s="148">
        <v>1008.3446239100001</v>
      </c>
      <c r="E5" s="148">
        <v>1091.3660563600001</v>
      </c>
      <c r="F5" s="148">
        <v>1112.37840233</v>
      </c>
      <c r="G5" s="148">
        <v>1096.7684031900001</v>
      </c>
      <c r="H5" s="148">
        <v>1196.8981871999999</v>
      </c>
      <c r="I5" s="148">
        <v>1228.8021982900002</v>
      </c>
      <c r="J5" s="148">
        <v>1205.5224906599999</v>
      </c>
      <c r="K5" s="148">
        <v>1166.4768782600001</v>
      </c>
      <c r="L5" s="148">
        <v>1173.7174906700002</v>
      </c>
      <c r="M5" s="148">
        <v>1172.2754199499998</v>
      </c>
      <c r="N5" s="148">
        <v>1141.5356923299998</v>
      </c>
      <c r="O5" s="148">
        <v>1047.73448089</v>
      </c>
      <c r="P5" s="148"/>
      <c r="Q5" s="148">
        <v>1047.73448089</v>
      </c>
      <c r="R5" s="148">
        <v>1123.9473202700001</v>
      </c>
      <c r="S5" s="148"/>
      <c r="T5" s="148">
        <v>1123.9473202700001</v>
      </c>
      <c r="U5" s="148">
        <v>1157.19340061</v>
      </c>
      <c r="V5" s="148"/>
      <c r="W5" s="148">
        <v>1157.19340061</v>
      </c>
      <c r="X5" s="148">
        <v>1151.7606822100001</v>
      </c>
      <c r="Y5" s="148"/>
      <c r="Z5" s="148">
        <v>1151.7606822100001</v>
      </c>
      <c r="AA5" s="145">
        <v>1020.4670626400001</v>
      </c>
      <c r="AB5" s="145">
        <v>906.86626568000008</v>
      </c>
      <c r="AC5" s="145">
        <v>946.40382581000006</v>
      </c>
      <c r="AD5" s="149">
        <v>944.99011315999996</v>
      </c>
      <c r="AE5" s="145">
        <v>4096.6769547700005</v>
      </c>
      <c r="AF5" s="145">
        <v>4727.9912793399999</v>
      </c>
      <c r="AG5" s="145">
        <v>4654.0054812099997</v>
      </c>
      <c r="AH5" s="145">
        <v>4480.6358839799996</v>
      </c>
      <c r="AI5" s="150"/>
      <c r="AJ5" s="145">
        <v>4480.6358839799996</v>
      </c>
      <c r="AK5" s="149">
        <v>3818.7272672900003</v>
      </c>
      <c r="AL5" s="151"/>
    </row>
    <row r="6" spans="2:38" x14ac:dyDescent="0.25">
      <c r="B6" s="147" t="s">
        <v>73</v>
      </c>
      <c r="C6" s="145">
        <v>327.56773505000007</v>
      </c>
      <c r="D6" s="145">
        <v>414.02738506000009</v>
      </c>
      <c r="E6" s="145">
        <v>413.34493386000003</v>
      </c>
      <c r="F6" s="145">
        <v>418.87275094000006</v>
      </c>
      <c r="G6" s="145">
        <v>409.07588771000013</v>
      </c>
      <c r="H6" s="145">
        <v>471.08746366000008</v>
      </c>
      <c r="I6" s="145">
        <v>479.40263102999995</v>
      </c>
      <c r="J6" s="145">
        <v>429.9235636800002</v>
      </c>
      <c r="K6" s="145">
        <v>443.11969026999992</v>
      </c>
      <c r="L6" s="145">
        <v>441.32163490999994</v>
      </c>
      <c r="M6" s="145">
        <v>418.17976902999993</v>
      </c>
      <c r="N6" s="145">
        <v>374.59232894999991</v>
      </c>
      <c r="O6" s="145">
        <v>467.96630860000016</v>
      </c>
      <c r="P6" s="145">
        <v>81.719677846024155</v>
      </c>
      <c r="Q6" s="145">
        <v>386.24663075397598</v>
      </c>
      <c r="R6" s="145">
        <v>498.32923849999997</v>
      </c>
      <c r="S6" s="145">
        <v>85.235109588328328</v>
      </c>
      <c r="T6" s="145">
        <v>413.09412891167165</v>
      </c>
      <c r="U6" s="145">
        <v>524.97394345999999</v>
      </c>
      <c r="V6" s="145">
        <v>85.804654337984715</v>
      </c>
      <c r="W6" s="145">
        <v>439.16928912201524</v>
      </c>
      <c r="X6" s="145">
        <v>465.9784206600001</v>
      </c>
      <c r="Y6" s="145">
        <v>81.817695962215467</v>
      </c>
      <c r="Z6" s="145">
        <v>384.16072469778464</v>
      </c>
      <c r="AA6" s="145">
        <v>427.46028360000003</v>
      </c>
      <c r="AB6" s="145">
        <v>356.62176703999995</v>
      </c>
      <c r="AC6" s="145">
        <v>376.64081707000014</v>
      </c>
      <c r="AD6" s="149">
        <v>343.02959127000003</v>
      </c>
      <c r="AE6" s="145">
        <v>1573.8128049100003</v>
      </c>
      <c r="AF6" s="145">
        <v>1789.4895460800003</v>
      </c>
      <c r="AG6" s="145">
        <v>1677.2134231599998</v>
      </c>
      <c r="AH6" s="145">
        <v>1957.2479112200003</v>
      </c>
      <c r="AI6" s="145">
        <v>334.57713773455265</v>
      </c>
      <c r="AJ6" s="145">
        <v>1622.6707734854476</v>
      </c>
      <c r="AK6" s="149">
        <v>1503.7524589800003</v>
      </c>
      <c r="AL6" s="151"/>
    </row>
    <row r="7" spans="2:38" x14ac:dyDescent="0.25">
      <c r="B7" s="147" t="s">
        <v>98</v>
      </c>
      <c r="C7" s="154">
        <v>0.3703054782408865</v>
      </c>
      <c r="D7" s="154">
        <v>0.41060107352439668</v>
      </c>
      <c r="E7" s="154">
        <v>0.37874087383532595</v>
      </c>
      <c r="F7" s="154">
        <v>0.37655599035600174</v>
      </c>
      <c r="G7" s="154">
        <v>0.37298292558409285</v>
      </c>
      <c r="H7" s="154">
        <v>0.39359025579448226</v>
      </c>
      <c r="I7" s="154">
        <v>0.39013816194106432</v>
      </c>
      <c r="J7" s="154">
        <v>0.35662840553445457</v>
      </c>
      <c r="K7" s="154">
        <v>0.37987867443286899</v>
      </c>
      <c r="L7" s="154">
        <v>0.37600328734819966</v>
      </c>
      <c r="M7" s="154">
        <v>0.35672484632309037</v>
      </c>
      <c r="N7" s="154">
        <v>0.32814771493076644</v>
      </c>
      <c r="O7" s="154">
        <v>0.44664589849375325</v>
      </c>
      <c r="P7" s="154"/>
      <c r="Q7" s="154">
        <v>0.36864934561080598</v>
      </c>
      <c r="R7" s="154">
        <v>0.44337419513602194</v>
      </c>
      <c r="S7" s="154"/>
      <c r="T7" s="154">
        <v>0.36753869283876772</v>
      </c>
      <c r="U7" s="154">
        <v>0.45366136998644008</v>
      </c>
      <c r="V7" s="154"/>
      <c r="W7" s="154">
        <v>0.37951243836208592</v>
      </c>
      <c r="X7" s="154">
        <v>0.4045792045669418</v>
      </c>
      <c r="Y7" s="154"/>
      <c r="Z7" s="154">
        <v>0.33354214172397034</v>
      </c>
      <c r="AA7" s="154">
        <v>0.41888689919509853</v>
      </c>
      <c r="AB7" s="154">
        <v>0.39324625971459248</v>
      </c>
      <c r="AC7" s="154">
        <v>0.3979705140642727</v>
      </c>
      <c r="AD7" s="155">
        <v>0.36299807425807462</v>
      </c>
      <c r="AE7" s="154">
        <v>0.38416814952360789</v>
      </c>
      <c r="AF7" s="154">
        <v>0.37848833476059257</v>
      </c>
      <c r="AG7" s="154">
        <v>0.36038062910143787</v>
      </c>
      <c r="AH7" s="154">
        <v>0.43682369241783653</v>
      </c>
      <c r="AI7" s="154"/>
      <c r="AJ7" s="154">
        <v>0.36215189439675766</v>
      </c>
      <c r="AK7" s="155">
        <v>0.3937836754828406</v>
      </c>
    </row>
    <row r="8" spans="2:38" x14ac:dyDescent="0.25">
      <c r="B8" s="147" t="s">
        <v>81</v>
      </c>
      <c r="C8" s="145">
        <v>48.350445588784012</v>
      </c>
      <c r="D8" s="145">
        <v>114.81446538624145</v>
      </c>
      <c r="E8" s="145">
        <v>149.22425851408428</v>
      </c>
      <c r="F8" s="145">
        <v>349.65838334575591</v>
      </c>
      <c r="G8" s="145">
        <v>116.75646934400571</v>
      </c>
      <c r="H8" s="145">
        <v>141.31605962271593</v>
      </c>
      <c r="I8" s="145">
        <v>190.51922005750697</v>
      </c>
      <c r="J8" s="145">
        <v>236.88780622582328</v>
      </c>
      <c r="K8" s="145">
        <v>162.19292054381185</v>
      </c>
      <c r="L8" s="145">
        <v>219.99687280283291</v>
      </c>
      <c r="M8" s="145">
        <v>194.31981212589628</v>
      </c>
      <c r="N8" s="145">
        <v>194.0227412512464</v>
      </c>
      <c r="O8" s="145">
        <v>268.16240319583488</v>
      </c>
      <c r="P8" s="145">
        <v>37.355481534325612</v>
      </c>
      <c r="Q8" s="145">
        <v>230.80692166150928</v>
      </c>
      <c r="R8" s="145">
        <v>309.04212140802713</v>
      </c>
      <c r="S8" s="145">
        <v>67.715810824168287</v>
      </c>
      <c r="T8" s="145">
        <v>241.32631058385886</v>
      </c>
      <c r="U8" s="145">
        <v>229.4582167644856</v>
      </c>
      <c r="V8" s="145">
        <v>56.945811137529404</v>
      </c>
      <c r="W8" s="145">
        <v>172.51240562695619</v>
      </c>
      <c r="X8" s="145">
        <v>407.5948302244675</v>
      </c>
      <c r="Y8" s="145">
        <v>56.78419667123579</v>
      </c>
      <c r="Z8" s="145">
        <v>350.8106335532317</v>
      </c>
      <c r="AA8" s="145">
        <v>188.05000584908467</v>
      </c>
      <c r="AB8" s="145">
        <v>274.41865068117067</v>
      </c>
      <c r="AC8" s="145">
        <v>277.89132195859514</v>
      </c>
      <c r="AD8" s="149">
        <v>624.45398954435063</v>
      </c>
      <c r="AE8" s="145">
        <v>662.04755283486566</v>
      </c>
      <c r="AF8" s="145">
        <v>685.47955525005182</v>
      </c>
      <c r="AG8" s="145">
        <v>770.53234672378744</v>
      </c>
      <c r="AH8" s="145">
        <v>1214.2575715928151</v>
      </c>
      <c r="AI8" s="145">
        <v>218.80130016725911</v>
      </c>
      <c r="AJ8" s="145">
        <v>995.456271425556</v>
      </c>
      <c r="AK8" s="149">
        <v>1364.813968033201</v>
      </c>
      <c r="AL8" s="151"/>
    </row>
    <row r="9" spans="2:38" x14ac:dyDescent="0.25">
      <c r="B9" s="147" t="s">
        <v>82</v>
      </c>
      <c r="C9" s="145">
        <v>43.220362139637174</v>
      </c>
      <c r="D9" s="145">
        <v>109.2829519923412</v>
      </c>
      <c r="E9" s="145">
        <v>146.01761125067222</v>
      </c>
      <c r="F9" s="145">
        <v>344.52955665420507</v>
      </c>
      <c r="G9" s="145">
        <v>114.36364718356624</v>
      </c>
      <c r="H9" s="145">
        <v>137.72768035116667</v>
      </c>
      <c r="I9" s="145">
        <v>184.95997685587116</v>
      </c>
      <c r="J9" s="145">
        <v>229.83823868738074</v>
      </c>
      <c r="K9" s="145">
        <v>158.23885411761287</v>
      </c>
      <c r="L9" s="145">
        <v>215.05965149994501</v>
      </c>
      <c r="M9" s="145">
        <v>188.48310913318335</v>
      </c>
      <c r="N9" s="145">
        <v>179.87793979865137</v>
      </c>
      <c r="O9" s="145">
        <v>264.03518835104609</v>
      </c>
      <c r="P9" s="145">
        <v>37.355481534325612</v>
      </c>
      <c r="Q9" s="145">
        <v>226.67970681672048</v>
      </c>
      <c r="R9" s="145">
        <v>302.59800032073963</v>
      </c>
      <c r="S9" s="145">
        <v>67.715810824168287</v>
      </c>
      <c r="T9" s="145">
        <v>234.88218949657136</v>
      </c>
      <c r="U9" s="145">
        <v>226.73879763319181</v>
      </c>
      <c r="V9" s="145">
        <v>56.945811137529404</v>
      </c>
      <c r="W9" s="145">
        <v>169.7929864956624</v>
      </c>
      <c r="X9" s="145">
        <v>400.97633815557293</v>
      </c>
      <c r="Y9" s="145">
        <v>56.78419667123579</v>
      </c>
      <c r="Z9" s="145">
        <v>344.19214148433713</v>
      </c>
      <c r="AA9" s="145">
        <v>183.38805157271972</v>
      </c>
      <c r="AB9" s="145">
        <v>269.87024766319723</v>
      </c>
      <c r="AC9" s="145">
        <v>272.87908357773011</v>
      </c>
      <c r="AD9" s="149">
        <v>621.17586248119255</v>
      </c>
      <c r="AE9" s="145">
        <v>643.05048203685567</v>
      </c>
      <c r="AF9" s="145">
        <v>666.88954307798485</v>
      </c>
      <c r="AG9" s="145">
        <v>741.65955454939262</v>
      </c>
      <c r="AH9" s="145">
        <v>1194.3483244605504</v>
      </c>
      <c r="AI9" s="145">
        <v>218.80130016725911</v>
      </c>
      <c r="AJ9" s="145">
        <v>975.54702429329132</v>
      </c>
      <c r="AK9" s="149">
        <v>1347.3132452948396</v>
      </c>
      <c r="AL9" s="156"/>
    </row>
    <row r="10" spans="2:38" x14ac:dyDescent="0.25">
      <c r="B10" s="147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>
        <v>171.02666238558299</v>
      </c>
      <c r="AB10" s="145">
        <v>253.3184485468874</v>
      </c>
      <c r="AC10" s="145">
        <v>221.76278536431465</v>
      </c>
      <c r="AD10" s="149">
        <v>388.80554779935665</v>
      </c>
      <c r="AE10" s="145"/>
      <c r="AF10" s="145"/>
      <c r="AG10" s="145"/>
      <c r="AH10" s="145"/>
      <c r="AI10" s="145"/>
      <c r="AJ10" s="145"/>
      <c r="AK10" s="149"/>
      <c r="AL10" s="156"/>
    </row>
    <row r="11" spans="2:38" x14ac:dyDescent="0.25">
      <c r="B11" s="147" t="s">
        <v>78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>
        <v>166.36470810921807</v>
      </c>
      <c r="AB11" s="145">
        <v>248.77004552891393</v>
      </c>
      <c r="AC11" s="145">
        <v>216.75054698344957</v>
      </c>
      <c r="AD11" s="149">
        <v>385.52742073619856</v>
      </c>
      <c r="AE11" s="145"/>
      <c r="AF11" s="145"/>
      <c r="AG11" s="145"/>
      <c r="AH11" s="145"/>
      <c r="AI11" s="145"/>
      <c r="AJ11" s="145"/>
      <c r="AK11" s="149"/>
      <c r="AL11" s="156"/>
    </row>
    <row r="12" spans="2:38" x14ac:dyDescent="0.25">
      <c r="B12" s="147" t="s">
        <v>79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9"/>
      <c r="AE12" s="145"/>
      <c r="AF12" s="145"/>
      <c r="AG12" s="145"/>
      <c r="AH12" s="145"/>
      <c r="AI12" s="145"/>
      <c r="AJ12" s="145"/>
      <c r="AK12" s="149"/>
    </row>
    <row r="13" spans="2:38" s="89" customFormat="1" ht="12" thickBot="1" x14ac:dyDescent="0.3">
      <c r="B13" s="157" t="s">
        <v>100</v>
      </c>
      <c r="C13" s="158" t="s">
        <v>90</v>
      </c>
      <c r="D13" s="158" t="s">
        <v>91</v>
      </c>
      <c r="E13" s="158" t="s">
        <v>44</v>
      </c>
      <c r="F13" s="158" t="s">
        <v>45</v>
      </c>
      <c r="G13" s="158" t="s">
        <v>46</v>
      </c>
      <c r="H13" s="158" t="s">
        <v>47</v>
      </c>
      <c r="I13" s="158" t="s">
        <v>48</v>
      </c>
      <c r="J13" s="158" t="s">
        <v>49</v>
      </c>
      <c r="K13" s="158" t="s">
        <v>50</v>
      </c>
      <c r="L13" s="158" t="s">
        <v>51</v>
      </c>
      <c r="M13" s="158" t="s">
        <v>52</v>
      </c>
      <c r="N13" s="158" t="s">
        <v>53</v>
      </c>
      <c r="O13" s="158" t="s">
        <v>54</v>
      </c>
      <c r="P13" s="158" t="s">
        <v>55</v>
      </c>
      <c r="Q13" s="158" t="s">
        <v>54</v>
      </c>
      <c r="R13" s="158" t="s">
        <v>57</v>
      </c>
      <c r="S13" s="158" t="s">
        <v>55</v>
      </c>
      <c r="T13" s="158" t="s">
        <v>57</v>
      </c>
      <c r="U13" s="158" t="s">
        <v>59</v>
      </c>
      <c r="V13" s="158" t="s">
        <v>55</v>
      </c>
      <c r="W13" s="158" t="s">
        <v>59</v>
      </c>
      <c r="X13" s="158" t="s">
        <v>7</v>
      </c>
      <c r="Y13" s="158" t="s">
        <v>55</v>
      </c>
      <c r="Z13" s="158" t="s">
        <v>7</v>
      </c>
      <c r="AA13" s="159" t="s">
        <v>62</v>
      </c>
      <c r="AB13" s="159" t="s">
        <v>63</v>
      </c>
      <c r="AC13" s="159" t="s">
        <v>64</v>
      </c>
      <c r="AD13" s="160" t="s">
        <v>6</v>
      </c>
      <c r="AE13" s="158" t="s">
        <v>92</v>
      </c>
      <c r="AF13" s="158" t="s">
        <v>66</v>
      </c>
      <c r="AG13" s="158" t="s">
        <v>67</v>
      </c>
      <c r="AH13" s="158" t="s">
        <v>68</v>
      </c>
      <c r="AI13" s="158" t="s">
        <v>101</v>
      </c>
      <c r="AJ13" s="158" t="s">
        <v>68</v>
      </c>
      <c r="AK13" s="161" t="s">
        <v>70</v>
      </c>
    </row>
    <row r="14" spans="2:38" x14ac:dyDescent="0.25">
      <c r="B14" s="147" t="s">
        <v>102</v>
      </c>
      <c r="C14" s="145">
        <v>732.51557264000007</v>
      </c>
      <c r="D14" s="145">
        <v>843.11425042999997</v>
      </c>
      <c r="E14" s="145">
        <v>913.63414487</v>
      </c>
      <c r="F14" s="145">
        <v>940.25766953000016</v>
      </c>
      <c r="G14" s="145">
        <v>932.10151787999985</v>
      </c>
      <c r="H14" s="145">
        <v>1023.40664624</v>
      </c>
      <c r="I14" s="145">
        <v>1057.83024583</v>
      </c>
      <c r="J14" s="145">
        <v>1040.4442737699999</v>
      </c>
      <c r="K14" s="145">
        <v>1010.0225141399999</v>
      </c>
      <c r="L14" s="145">
        <v>1028.5615007500001</v>
      </c>
      <c r="M14" s="145">
        <v>1038.2605524800001</v>
      </c>
      <c r="N14" s="145">
        <v>1007.7969748599999</v>
      </c>
      <c r="O14" s="145">
        <v>918.52686205999998</v>
      </c>
      <c r="P14" s="145"/>
      <c r="Q14" s="145">
        <v>918.52686205999998</v>
      </c>
      <c r="R14" s="145">
        <v>992.17825436999999</v>
      </c>
      <c r="S14" s="145"/>
      <c r="T14" s="162">
        <v>992.17825436999999</v>
      </c>
      <c r="U14" s="145">
        <v>1020.20925534</v>
      </c>
      <c r="V14" s="145"/>
      <c r="W14" s="145">
        <v>1020.20925534</v>
      </c>
      <c r="X14" s="145">
        <v>1006.3381303999998</v>
      </c>
      <c r="Y14" s="145"/>
      <c r="Z14" s="145">
        <v>1006.3381303999998</v>
      </c>
      <c r="AA14" s="145">
        <v>880.20296426000004</v>
      </c>
      <c r="AB14" s="145">
        <v>778.37942791000012</v>
      </c>
      <c r="AC14" s="145">
        <v>815.07882059999997</v>
      </c>
      <c r="AD14" s="149">
        <v>811.51683317999994</v>
      </c>
      <c r="AE14" s="145">
        <v>3429.5216374700003</v>
      </c>
      <c r="AF14" s="145">
        <v>4053.78268372</v>
      </c>
      <c r="AG14" s="145">
        <v>4084.6415422299997</v>
      </c>
      <c r="AH14" s="145">
        <v>3937.2525021699998</v>
      </c>
      <c r="AI14" s="145"/>
      <c r="AJ14" s="145">
        <v>3937.2525021699998</v>
      </c>
      <c r="AK14" s="149">
        <v>3285.1780459500001</v>
      </c>
      <c r="AL14" s="151"/>
    </row>
    <row r="15" spans="2:38" x14ac:dyDescent="0.25">
      <c r="B15" s="147" t="s">
        <v>103</v>
      </c>
      <c r="C15" s="145">
        <v>695.74404365000009</v>
      </c>
      <c r="D15" s="145">
        <v>815.71221650000007</v>
      </c>
      <c r="E15" s="145">
        <v>878.66489081999998</v>
      </c>
      <c r="F15" s="145">
        <v>885.73605054000018</v>
      </c>
      <c r="G15" s="145">
        <v>890.04737690000002</v>
      </c>
      <c r="H15" s="145">
        <v>974.13794998999992</v>
      </c>
      <c r="I15" s="145">
        <v>1002.6906832100001</v>
      </c>
      <c r="J15" s="145">
        <v>975.96499367000013</v>
      </c>
      <c r="K15" s="145">
        <v>954.31349389000002</v>
      </c>
      <c r="L15" s="145">
        <v>932.21550128999991</v>
      </c>
      <c r="M15" s="145">
        <v>908.32741972999997</v>
      </c>
      <c r="N15" s="145">
        <v>883.93869857999994</v>
      </c>
      <c r="O15" s="145">
        <v>831.05461939999986</v>
      </c>
      <c r="P15" s="145"/>
      <c r="Q15" s="145">
        <v>831.05461939999986</v>
      </c>
      <c r="R15" s="145">
        <v>882.84456055999999</v>
      </c>
      <c r="S15" s="145"/>
      <c r="T15" s="145">
        <v>882.84456055999999</v>
      </c>
      <c r="U15" s="145">
        <v>903.4942338699999</v>
      </c>
      <c r="V15" s="145"/>
      <c r="W15" s="145">
        <v>903.4942338699999</v>
      </c>
      <c r="X15" s="145">
        <v>868.03707779000024</v>
      </c>
      <c r="Y15" s="145"/>
      <c r="Z15" s="145">
        <v>868.03707779000024</v>
      </c>
      <c r="AA15" s="145">
        <v>794.78436281000006</v>
      </c>
      <c r="AB15" s="145">
        <v>711.43014667000011</v>
      </c>
      <c r="AC15" s="145">
        <v>713.29198407000001</v>
      </c>
      <c r="AD15" s="149">
        <v>697.52862218999985</v>
      </c>
      <c r="AE15" s="145">
        <v>3275.8572015100003</v>
      </c>
      <c r="AF15" s="145">
        <v>3842.84100377</v>
      </c>
      <c r="AG15" s="145">
        <v>3678.7951134900004</v>
      </c>
      <c r="AH15" s="145">
        <v>3485.4304916199999</v>
      </c>
      <c r="AI15" s="145"/>
      <c r="AJ15" s="145">
        <v>3485.4304916199999</v>
      </c>
      <c r="AK15" s="149">
        <v>2917.03511574</v>
      </c>
      <c r="AL15" s="151"/>
    </row>
    <row r="16" spans="2:38" ht="12.75" customHeight="1" x14ac:dyDescent="0.25">
      <c r="B16" s="163" t="s">
        <v>104</v>
      </c>
      <c r="C16" s="145">
        <v>160.28912155</v>
      </c>
      <c r="D16" s="145">
        <v>186.98339696000002</v>
      </c>
      <c r="E16" s="145">
        <v>207.74449071000001</v>
      </c>
      <c r="F16" s="145">
        <v>223.41619705000002</v>
      </c>
      <c r="G16" s="145">
        <v>236.36214657999997</v>
      </c>
      <c r="H16" s="145">
        <v>253.90610143000001</v>
      </c>
      <c r="I16" s="145">
        <v>259.05433658999999</v>
      </c>
      <c r="J16" s="145">
        <v>262.70890450999997</v>
      </c>
      <c r="K16" s="145">
        <v>266.14245282000002</v>
      </c>
      <c r="L16" s="145">
        <v>249.50587214999999</v>
      </c>
      <c r="M16" s="145">
        <v>240.48957053000001</v>
      </c>
      <c r="N16" s="145">
        <v>240.02496778000003</v>
      </c>
      <c r="O16" s="145">
        <v>227.20500619000001</v>
      </c>
      <c r="P16" s="145"/>
      <c r="Q16" s="145">
        <v>227.20500619000001</v>
      </c>
      <c r="R16" s="145">
        <v>239.33406248000003</v>
      </c>
      <c r="S16" s="145"/>
      <c r="T16" s="145">
        <v>239.33406248000003</v>
      </c>
      <c r="U16" s="145">
        <v>251.27640003000002</v>
      </c>
      <c r="V16" s="145"/>
      <c r="W16" s="145">
        <v>251.27640003000002</v>
      </c>
      <c r="X16" s="145">
        <v>254.31138081</v>
      </c>
      <c r="Y16" s="145"/>
      <c r="Z16" s="145">
        <v>254.31138081</v>
      </c>
      <c r="AA16" s="145">
        <v>246.76975479999999</v>
      </c>
      <c r="AB16" s="145">
        <v>224.18885224000002</v>
      </c>
      <c r="AC16" s="145">
        <v>224.74461098000003</v>
      </c>
      <c r="AD16" s="149">
        <v>223.67189952999996</v>
      </c>
      <c r="AE16" s="145">
        <v>778.43320627000014</v>
      </c>
      <c r="AF16" s="145">
        <v>1012.0314891099999</v>
      </c>
      <c r="AG16" s="145">
        <v>996.16286328000001</v>
      </c>
      <c r="AH16" s="145">
        <v>972.12684951000006</v>
      </c>
      <c r="AI16" s="145"/>
      <c r="AJ16" s="145">
        <v>972.12684951000006</v>
      </c>
      <c r="AK16" s="149">
        <v>919.37511754999991</v>
      </c>
      <c r="AL16" s="151"/>
    </row>
    <row r="17" spans="2:38" x14ac:dyDescent="0.25">
      <c r="B17" s="147" t="s">
        <v>105</v>
      </c>
      <c r="C17" s="164">
        <v>57.664841000000003</v>
      </c>
      <c r="D17" s="164">
        <v>57.545664000000002</v>
      </c>
      <c r="E17" s="164">
        <v>58.440784000000001</v>
      </c>
      <c r="F17" s="164">
        <v>58.307886000000003</v>
      </c>
      <c r="G17" s="164">
        <v>56.968744000000001</v>
      </c>
      <c r="H17" s="164">
        <v>58.324680000000001</v>
      </c>
      <c r="I17" s="164">
        <v>58.845224999999999</v>
      </c>
      <c r="J17" s="164">
        <v>58.160443999999998</v>
      </c>
      <c r="K17" s="164">
        <v>56.269533000000003</v>
      </c>
      <c r="L17" s="164">
        <v>56.428289999999997</v>
      </c>
      <c r="M17" s="164">
        <v>56.208658</v>
      </c>
      <c r="N17" s="164">
        <v>55.252583999999999</v>
      </c>
      <c r="O17" s="164">
        <v>54.229596999999998</v>
      </c>
      <c r="P17" s="164"/>
      <c r="Q17" s="145">
        <v>54.229596999999998</v>
      </c>
      <c r="R17" s="164">
        <v>54.332397</v>
      </c>
      <c r="S17" s="164"/>
      <c r="T17" s="145">
        <v>54.332397</v>
      </c>
      <c r="U17" s="164">
        <v>54.782978999999997</v>
      </c>
      <c r="V17" s="164"/>
      <c r="W17" s="145">
        <v>54.782978999999997</v>
      </c>
      <c r="X17" s="164">
        <v>54.648950999999997</v>
      </c>
      <c r="Y17" s="164"/>
      <c r="Z17" s="145">
        <v>54.648950999999997</v>
      </c>
      <c r="AA17" s="164">
        <v>53.487031000000002</v>
      </c>
      <c r="AB17" s="164">
        <v>49.774312999999999</v>
      </c>
      <c r="AC17" s="164">
        <v>49.721111999999998</v>
      </c>
      <c r="AD17" s="165">
        <v>49.878476999999997</v>
      </c>
      <c r="AE17" s="164">
        <v>58.307886000000003</v>
      </c>
      <c r="AF17" s="164">
        <v>58.160443999999998</v>
      </c>
      <c r="AG17" s="164">
        <v>55.252583999999999</v>
      </c>
      <c r="AH17" s="164">
        <v>54.648950999999997</v>
      </c>
      <c r="AI17" s="164"/>
      <c r="AJ17" s="164">
        <v>54.648950999999997</v>
      </c>
      <c r="AK17" s="165">
        <v>49.878476999999997</v>
      </c>
    </row>
    <row r="18" spans="2:38" x14ac:dyDescent="0.25">
      <c r="B18" s="163" t="s">
        <v>106</v>
      </c>
      <c r="C18" s="164">
        <v>32.550941999999999</v>
      </c>
      <c r="D18" s="164">
        <v>33.747695</v>
      </c>
      <c r="E18" s="164">
        <v>36.156475</v>
      </c>
      <c r="F18" s="164">
        <v>36.608094999999999</v>
      </c>
      <c r="G18" s="164">
        <v>36.406694000000002</v>
      </c>
      <c r="H18" s="164">
        <v>38.115071999999998</v>
      </c>
      <c r="I18" s="164">
        <v>39.054777000000001</v>
      </c>
      <c r="J18" s="164">
        <v>38.424190000000003</v>
      </c>
      <c r="K18" s="164">
        <v>36.672454000000002</v>
      </c>
      <c r="L18" s="164">
        <v>36.599527999999999</v>
      </c>
      <c r="M18" s="164">
        <v>37.29712</v>
      </c>
      <c r="N18" s="164">
        <v>36.807291999999997</v>
      </c>
      <c r="O18" s="164">
        <v>35.125919000000003</v>
      </c>
      <c r="P18" s="164"/>
      <c r="Q18" s="145">
        <v>35.125919000000003</v>
      </c>
      <c r="R18" s="164">
        <v>35.770471000000001</v>
      </c>
      <c r="S18" s="164"/>
      <c r="T18" s="145">
        <v>35.770471000000001</v>
      </c>
      <c r="U18" s="164">
        <v>36.382024999999999</v>
      </c>
      <c r="V18" s="164"/>
      <c r="W18" s="145">
        <v>36.382024999999999</v>
      </c>
      <c r="X18" s="164">
        <v>35.542335000000001</v>
      </c>
      <c r="Y18" s="164"/>
      <c r="Z18" s="145">
        <v>35.542335000000001</v>
      </c>
      <c r="AA18" s="164">
        <v>34.363270999999997</v>
      </c>
      <c r="AB18" s="164">
        <v>31.547588999999999</v>
      </c>
      <c r="AC18" s="164">
        <v>32.373823000000002</v>
      </c>
      <c r="AD18" s="165">
        <v>32.911541999999997</v>
      </c>
      <c r="AE18" s="164">
        <v>36.608094999999999</v>
      </c>
      <c r="AF18" s="164">
        <v>38.424190000000003</v>
      </c>
      <c r="AG18" s="164">
        <v>36.807291999999997</v>
      </c>
      <c r="AH18" s="164">
        <v>35.542335000000001</v>
      </c>
      <c r="AI18" s="164"/>
      <c r="AJ18" s="164">
        <v>35.542335000000001</v>
      </c>
      <c r="AK18" s="165">
        <v>32.911541999999997</v>
      </c>
    </row>
    <row r="19" spans="2:38" x14ac:dyDescent="0.25">
      <c r="B19" s="147" t="s">
        <v>107</v>
      </c>
      <c r="C19" s="164">
        <v>3.9265869114562721</v>
      </c>
      <c r="D19" s="164">
        <v>4.6880727570806151</v>
      </c>
      <c r="E19" s="164">
        <v>5.0145594502557742</v>
      </c>
      <c r="F19" s="164">
        <v>5.031626096297285</v>
      </c>
      <c r="G19" s="164">
        <v>5.1321673458589707</v>
      </c>
      <c r="H19" s="164">
        <v>5.5991433818463063</v>
      </c>
      <c r="I19" s="164">
        <v>5.6666465353311786</v>
      </c>
      <c r="J19" s="164">
        <v>5.5394198797324927</v>
      </c>
      <c r="K19" s="164">
        <v>5.5394779435578618</v>
      </c>
      <c r="L19" s="164">
        <v>5.4699438906937301</v>
      </c>
      <c r="M19" s="164">
        <v>5.3473275939614426</v>
      </c>
      <c r="N19" s="164">
        <v>5.2632333025680795</v>
      </c>
      <c r="O19" s="164">
        <v>5.0369346507020474</v>
      </c>
      <c r="P19" s="164"/>
      <c r="Q19" s="145">
        <v>5.0369346507020474</v>
      </c>
      <c r="R19" s="164">
        <v>5.3861967878003414</v>
      </c>
      <c r="S19" s="164"/>
      <c r="T19" s="145">
        <v>5.3861967878003414</v>
      </c>
      <c r="U19" s="164">
        <v>5.4743495128190434</v>
      </c>
      <c r="V19" s="164"/>
      <c r="W19" s="145">
        <v>5.4743495128190434</v>
      </c>
      <c r="X19" s="164">
        <v>5.2620476967432337</v>
      </c>
      <c r="Y19" s="164"/>
      <c r="Z19" s="145">
        <v>5.2620476967432337</v>
      </c>
      <c r="AA19" s="164">
        <v>4.8905086257042543</v>
      </c>
      <c r="AB19" s="164">
        <v>4.5888387403389475</v>
      </c>
      <c r="AC19" s="164">
        <v>4.7657538579286429</v>
      </c>
      <c r="AD19" s="165">
        <v>4.6342932694230283</v>
      </c>
      <c r="AE19" s="164" t="s">
        <v>108</v>
      </c>
      <c r="AF19" s="164" t="s">
        <v>108</v>
      </c>
      <c r="AG19" s="164" t="s">
        <v>108</v>
      </c>
      <c r="AH19" s="164" t="s">
        <v>108</v>
      </c>
      <c r="AI19" s="164"/>
      <c r="AJ19" s="164" t="s">
        <v>108</v>
      </c>
      <c r="AK19" s="165" t="s">
        <v>108</v>
      </c>
    </row>
    <row r="20" spans="2:38" x14ac:dyDescent="0.25">
      <c r="B20" s="147" t="s">
        <v>109</v>
      </c>
      <c r="C20" s="145">
        <v>314.81847618798759</v>
      </c>
      <c r="D20" s="145">
        <v>337.05062232596407</v>
      </c>
      <c r="E20" s="145">
        <v>336.32242061400802</v>
      </c>
      <c r="F20" s="145">
        <v>334.96836614717938</v>
      </c>
      <c r="G20" s="145">
        <v>323.75132505395737</v>
      </c>
      <c r="H20" s="166">
        <v>337.70977385247124</v>
      </c>
      <c r="I20" s="166">
        <v>325.32124606898742</v>
      </c>
      <c r="J20" s="166">
        <v>322.88387568363316</v>
      </c>
      <c r="K20" s="166">
        <v>307.19828189596291</v>
      </c>
      <c r="L20" s="166">
        <v>323.43336611205581</v>
      </c>
      <c r="M20" s="166">
        <v>315.12170270768098</v>
      </c>
      <c r="N20" s="166">
        <v>317.00056928378774</v>
      </c>
      <c r="O20" s="166">
        <v>296.94227727696585</v>
      </c>
      <c r="P20" s="167"/>
      <c r="Q20" s="145">
        <v>296.94227727696585</v>
      </c>
      <c r="R20" s="166">
        <v>304.60532751095241</v>
      </c>
      <c r="S20" s="167"/>
      <c r="T20" s="145">
        <v>304.60532751095241</v>
      </c>
      <c r="U20" s="166">
        <v>294.20119302858188</v>
      </c>
      <c r="V20" s="167"/>
      <c r="W20" s="145">
        <v>294.20119302858188</v>
      </c>
      <c r="X20" s="166">
        <v>291.3439870611067</v>
      </c>
      <c r="Y20" s="167"/>
      <c r="Z20" s="145">
        <v>291.3439870611067</v>
      </c>
      <c r="AA20" s="166">
        <v>284.4604666048055</v>
      </c>
      <c r="AB20" s="166">
        <v>320.70141797035308</v>
      </c>
      <c r="AC20" s="166">
        <v>326.8097815956458</v>
      </c>
      <c r="AD20" s="168">
        <v>339.65205217500426</v>
      </c>
      <c r="AE20" s="145" t="s">
        <v>108</v>
      </c>
      <c r="AF20" s="164" t="s">
        <v>108</v>
      </c>
      <c r="AG20" s="164" t="s">
        <v>108</v>
      </c>
      <c r="AH20" s="164" t="s">
        <v>108</v>
      </c>
      <c r="AI20" s="164"/>
      <c r="AJ20" s="164" t="s">
        <v>108</v>
      </c>
      <c r="AK20" s="165" t="s">
        <v>108</v>
      </c>
    </row>
    <row r="21" spans="2:38" x14ac:dyDescent="0.25">
      <c r="B21" s="169" t="s">
        <v>110</v>
      </c>
      <c r="C21" s="170">
        <v>0.16000267502201768</v>
      </c>
      <c r="D21" s="170">
        <v>0.14078216218217254</v>
      </c>
      <c r="E21" s="170">
        <v>0.13724941382807068</v>
      </c>
      <c r="F21" s="170">
        <v>0.15039928077981532</v>
      </c>
      <c r="G21" s="170">
        <v>0.16022546807622673</v>
      </c>
      <c r="H21" s="170">
        <v>0.13329667440529827</v>
      </c>
      <c r="I21" s="170">
        <v>0.14857221229290918</v>
      </c>
      <c r="J21" s="170">
        <v>0.14628152760700852</v>
      </c>
      <c r="K21" s="170">
        <v>0.14189381511454818</v>
      </c>
      <c r="L21" s="170">
        <v>0.1104063208035527</v>
      </c>
      <c r="M21" s="170">
        <v>0.12107288276312317</v>
      </c>
      <c r="N21" s="170">
        <v>0.13684171938439371</v>
      </c>
      <c r="O21" s="170">
        <v>0.12999773908413462</v>
      </c>
      <c r="P21" s="170"/>
      <c r="Q21" s="170">
        <v>0.12999773908413462</v>
      </c>
      <c r="R21" s="170">
        <v>0.11970465465105587</v>
      </c>
      <c r="S21" s="170"/>
      <c r="T21" s="170">
        <v>0.11970465465105587</v>
      </c>
      <c r="U21" s="170">
        <v>0.12093192072215377</v>
      </c>
      <c r="V21" s="170"/>
      <c r="W21" s="170">
        <v>0.12093192072215377</v>
      </c>
      <c r="X21" s="170">
        <v>0.12838888978746879</v>
      </c>
      <c r="Y21" s="170"/>
      <c r="Z21" s="170">
        <v>0.12838888978746879</v>
      </c>
      <c r="AA21" s="170">
        <v>0.12690447477510308</v>
      </c>
      <c r="AB21" s="170">
        <v>0.13813992194407232</v>
      </c>
      <c r="AC21" s="170">
        <v>9.5061938777587007E-2</v>
      </c>
      <c r="AD21" s="171">
        <v>0.10563710257880683</v>
      </c>
      <c r="AE21" s="170" t="s">
        <v>108</v>
      </c>
      <c r="AF21" s="164" t="s">
        <v>108</v>
      </c>
      <c r="AG21" s="164" t="s">
        <v>108</v>
      </c>
      <c r="AH21" s="164" t="s">
        <v>108</v>
      </c>
      <c r="AI21" s="164"/>
      <c r="AJ21" s="164" t="s">
        <v>108</v>
      </c>
      <c r="AK21" s="165" t="s">
        <v>108</v>
      </c>
    </row>
    <row r="22" spans="2:38" x14ac:dyDescent="0.25">
      <c r="B22" s="169" t="s">
        <v>111</v>
      </c>
      <c r="C22" s="145">
        <v>1930.9855221453806</v>
      </c>
      <c r="D22" s="145">
        <v>1906.1468152348916</v>
      </c>
      <c r="E22" s="145">
        <v>2036.8588521983704</v>
      </c>
      <c r="F22" s="145">
        <v>2308.0193021959117</v>
      </c>
      <c r="G22" s="145">
        <v>2564.8298134024485</v>
      </c>
      <c r="H22" s="145">
        <v>2716.4409307940728</v>
      </c>
      <c r="I22" s="145">
        <v>2816.1863236971913</v>
      </c>
      <c r="J22" s="145">
        <v>3046.629915724046</v>
      </c>
      <c r="K22" s="145">
        <v>3233.6462231751616</v>
      </c>
      <c r="L22" s="145">
        <v>3454.3352008880975</v>
      </c>
      <c r="M22" s="145">
        <v>3772.7898540796486</v>
      </c>
      <c r="N22" s="145">
        <v>4284.933903984821</v>
      </c>
      <c r="O22" s="145">
        <v>4697.0999665612753</v>
      </c>
      <c r="P22" s="145"/>
      <c r="Q22" s="145">
        <v>4697.0999665612753</v>
      </c>
      <c r="R22" s="145">
        <v>5046.0328424742047</v>
      </c>
      <c r="S22" s="145"/>
      <c r="T22" s="145">
        <v>5046.0328424742047</v>
      </c>
      <c r="U22" s="145">
        <v>5759.3165936994837</v>
      </c>
      <c r="V22" s="145"/>
      <c r="W22" s="145">
        <v>5759.3165936994837</v>
      </c>
      <c r="X22" s="145">
        <v>6667.0138914935242</v>
      </c>
      <c r="Y22" s="145"/>
      <c r="Z22" s="145">
        <v>6667.0138914935242</v>
      </c>
      <c r="AA22" s="145">
        <v>7539.3522540507729</v>
      </c>
      <c r="AB22" s="145">
        <v>8244.2250606336875</v>
      </c>
      <c r="AC22" s="145">
        <v>9355.2068063499155</v>
      </c>
      <c r="AD22" s="149">
        <v>10870.42708315325</v>
      </c>
      <c r="AE22" s="164" t="s">
        <v>108</v>
      </c>
      <c r="AF22" s="164" t="s">
        <v>108</v>
      </c>
      <c r="AG22" s="164" t="s">
        <v>108</v>
      </c>
      <c r="AH22" s="164" t="s">
        <v>108</v>
      </c>
      <c r="AI22" s="164"/>
      <c r="AJ22" s="164" t="s">
        <v>108</v>
      </c>
      <c r="AK22" s="165" t="s">
        <v>108</v>
      </c>
    </row>
    <row r="23" spans="2:38" x14ac:dyDescent="0.25"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4"/>
      <c r="AE23" s="173"/>
      <c r="AF23" s="173"/>
      <c r="AG23" s="173"/>
      <c r="AH23" s="173"/>
      <c r="AI23" s="173"/>
      <c r="AJ23" s="173"/>
      <c r="AK23" s="174"/>
    </row>
    <row r="24" spans="2:38" s="89" customFormat="1" ht="12" thickBot="1" x14ac:dyDescent="0.3">
      <c r="B24" s="157" t="s">
        <v>112</v>
      </c>
      <c r="C24" s="158" t="s">
        <v>90</v>
      </c>
      <c r="D24" s="158" t="s">
        <v>91</v>
      </c>
      <c r="E24" s="158" t="s">
        <v>44</v>
      </c>
      <c r="F24" s="158" t="s">
        <v>45</v>
      </c>
      <c r="G24" s="158" t="s">
        <v>46</v>
      </c>
      <c r="H24" s="158" t="s">
        <v>47</v>
      </c>
      <c r="I24" s="158" t="s">
        <v>48</v>
      </c>
      <c r="J24" s="158" t="s">
        <v>49</v>
      </c>
      <c r="K24" s="158" t="s">
        <v>50</v>
      </c>
      <c r="L24" s="158" t="s">
        <v>51</v>
      </c>
      <c r="M24" s="158" t="s">
        <v>52</v>
      </c>
      <c r="N24" s="158" t="s">
        <v>53</v>
      </c>
      <c r="O24" s="158" t="s">
        <v>54</v>
      </c>
      <c r="P24" s="158" t="s">
        <v>55</v>
      </c>
      <c r="Q24" s="158" t="s">
        <v>54</v>
      </c>
      <c r="R24" s="158" t="s">
        <v>57</v>
      </c>
      <c r="S24" s="158" t="s">
        <v>55</v>
      </c>
      <c r="T24" s="158" t="s">
        <v>57</v>
      </c>
      <c r="U24" s="158" t="s">
        <v>59</v>
      </c>
      <c r="V24" s="158" t="s">
        <v>55</v>
      </c>
      <c r="W24" s="158" t="s">
        <v>59</v>
      </c>
      <c r="X24" s="158" t="s">
        <v>7</v>
      </c>
      <c r="Y24" s="158" t="s">
        <v>55</v>
      </c>
      <c r="Z24" s="158" t="s">
        <v>7</v>
      </c>
      <c r="AA24" s="159" t="s">
        <v>62</v>
      </c>
      <c r="AB24" s="159" t="s">
        <v>63</v>
      </c>
      <c r="AC24" s="159" t="s">
        <v>64</v>
      </c>
      <c r="AD24" s="160" t="s">
        <v>6</v>
      </c>
      <c r="AE24" s="158" t="s">
        <v>92</v>
      </c>
      <c r="AF24" s="158" t="s">
        <v>66</v>
      </c>
      <c r="AG24" s="158" t="s">
        <v>67</v>
      </c>
      <c r="AH24" s="158" t="s">
        <v>68</v>
      </c>
      <c r="AI24" s="158" t="s">
        <v>101</v>
      </c>
      <c r="AJ24" s="158" t="s">
        <v>68</v>
      </c>
      <c r="AK24" s="161" t="s">
        <v>67</v>
      </c>
    </row>
    <row r="25" spans="2:38" x14ac:dyDescent="0.25">
      <c r="B25" s="147" t="s">
        <v>71</v>
      </c>
      <c r="C25" s="145">
        <v>152.07229953000001</v>
      </c>
      <c r="D25" s="145">
        <v>165.23037348000003</v>
      </c>
      <c r="E25" s="145">
        <v>177.73191149000002</v>
      </c>
      <c r="F25" s="145">
        <v>172.12073279999998</v>
      </c>
      <c r="G25" s="145">
        <v>164.66688531</v>
      </c>
      <c r="H25" s="145">
        <v>173.49154096000001</v>
      </c>
      <c r="I25" s="145">
        <v>171.97195246000001</v>
      </c>
      <c r="J25" s="145">
        <v>165.07821688999999</v>
      </c>
      <c r="K25" s="145">
        <v>156.45436412000001</v>
      </c>
      <c r="L25" s="145">
        <v>145.15598992</v>
      </c>
      <c r="M25" s="145">
        <v>134.01486746999998</v>
      </c>
      <c r="N25" s="145">
        <v>133.73871746999998</v>
      </c>
      <c r="O25" s="145">
        <v>129.20761883</v>
      </c>
      <c r="P25" s="145"/>
      <c r="Q25" s="145">
        <v>129.20761883</v>
      </c>
      <c r="R25" s="145">
        <v>131.76906590000002</v>
      </c>
      <c r="S25" s="145"/>
      <c r="T25" s="145">
        <v>131.76906590000002</v>
      </c>
      <c r="U25" s="145">
        <v>136.98414527</v>
      </c>
      <c r="V25" s="145"/>
      <c r="W25" s="145">
        <v>136.98414527</v>
      </c>
      <c r="X25" s="145">
        <v>145.42255181000002</v>
      </c>
      <c r="Y25" s="145"/>
      <c r="Z25" s="145">
        <v>145.42255181000002</v>
      </c>
      <c r="AA25" s="145">
        <v>140.26409838000001</v>
      </c>
      <c r="AB25" s="145">
        <v>128.48683777000002</v>
      </c>
      <c r="AC25" s="145">
        <v>131.32500521</v>
      </c>
      <c r="AD25" s="149">
        <v>133.47327998</v>
      </c>
      <c r="AE25" s="145">
        <v>667.15531729999998</v>
      </c>
      <c r="AF25" s="145">
        <v>675.20859561999998</v>
      </c>
      <c r="AG25" s="145">
        <v>569.36393897999994</v>
      </c>
      <c r="AH25" s="145">
        <v>543.38338180999995</v>
      </c>
      <c r="AI25" s="145"/>
      <c r="AJ25" s="145">
        <v>543.38338180999995</v>
      </c>
      <c r="AK25" s="149">
        <v>533.54922134000003</v>
      </c>
      <c r="AL25" s="151"/>
    </row>
    <row r="26" spans="2:38" x14ac:dyDescent="0.25">
      <c r="B26" s="147" t="s">
        <v>72</v>
      </c>
      <c r="C26" s="145">
        <v>151.21452700999998</v>
      </c>
      <c r="D26" s="145">
        <v>164.65306380999999</v>
      </c>
      <c r="E26" s="145">
        <v>177.32391349</v>
      </c>
      <c r="F26" s="145">
        <v>171.90541924999999</v>
      </c>
      <c r="G26" s="145">
        <v>164.25539864999999</v>
      </c>
      <c r="H26" s="145">
        <v>173.01842091</v>
      </c>
      <c r="I26" s="145">
        <v>171.50164576</v>
      </c>
      <c r="J26" s="145">
        <v>164.46137048000003</v>
      </c>
      <c r="K26" s="145">
        <v>155.89779544999999</v>
      </c>
      <c r="L26" s="145">
        <v>144.11140334000001</v>
      </c>
      <c r="M26" s="145">
        <v>133.44462566999999</v>
      </c>
      <c r="N26" s="145">
        <v>132.22126349000001</v>
      </c>
      <c r="O26" s="145">
        <v>128.64060570000001</v>
      </c>
      <c r="P26" s="145"/>
      <c r="Q26" s="145">
        <v>128.64060570000001</v>
      </c>
      <c r="R26" s="145">
        <v>131.11994113</v>
      </c>
      <c r="S26" s="145"/>
      <c r="T26" s="145">
        <v>131.11994113</v>
      </c>
      <c r="U26" s="145">
        <v>135.77144312999999</v>
      </c>
      <c r="V26" s="145"/>
      <c r="W26" s="145">
        <v>135.77144312999999</v>
      </c>
      <c r="X26" s="145">
        <v>143.09006016999999</v>
      </c>
      <c r="Y26" s="145"/>
      <c r="Z26" s="145">
        <v>143.09006016999999</v>
      </c>
      <c r="AA26" s="145">
        <v>137.77095656</v>
      </c>
      <c r="AB26" s="145">
        <v>127.53612156</v>
      </c>
      <c r="AC26" s="145">
        <v>129.83765082999997</v>
      </c>
      <c r="AD26" s="149">
        <v>128.25047434000001</v>
      </c>
      <c r="AE26" s="145">
        <v>665.09692355999994</v>
      </c>
      <c r="AF26" s="145">
        <v>673.23683579999999</v>
      </c>
      <c r="AG26" s="145">
        <v>565.67508795000003</v>
      </c>
      <c r="AH26" s="145">
        <v>538.62205013000005</v>
      </c>
      <c r="AI26" s="145"/>
      <c r="AJ26" s="145">
        <v>538.62205013000005</v>
      </c>
      <c r="AK26" s="149">
        <v>523.39520329000004</v>
      </c>
      <c r="AL26" s="151"/>
    </row>
    <row r="27" spans="2:38" x14ac:dyDescent="0.25">
      <c r="B27" s="163" t="s">
        <v>113</v>
      </c>
      <c r="C27" s="145">
        <v>43.40816265078869</v>
      </c>
      <c r="D27" s="145">
        <v>45.037356527375266</v>
      </c>
      <c r="E27" s="145">
        <v>43.435926650812092</v>
      </c>
      <c r="F27" s="145">
        <v>45.046565988930809</v>
      </c>
      <c r="G27" s="145">
        <v>45.517929356074596</v>
      </c>
      <c r="H27" s="145">
        <v>44.593353649556867</v>
      </c>
      <c r="I27" s="145">
        <v>43.880501557840667</v>
      </c>
      <c r="J27" s="145">
        <v>42.932132584577452</v>
      </c>
      <c r="K27" s="145">
        <v>44.882438013657769</v>
      </c>
      <c r="L27" s="145">
        <v>40.613392476114718</v>
      </c>
      <c r="M27" s="145">
        <v>37.424488808962117</v>
      </c>
      <c r="N27" s="145">
        <v>40.117494718550532</v>
      </c>
      <c r="O27" s="145">
        <v>40.84746659351638</v>
      </c>
      <c r="P27" s="145"/>
      <c r="Q27" s="145">
        <v>40.84746659351638</v>
      </c>
      <c r="R27" s="145">
        <v>42.204743869714022</v>
      </c>
      <c r="S27" s="145"/>
      <c r="T27" s="145">
        <v>42.204743869714022</v>
      </c>
      <c r="U27" s="145">
        <v>41.978639141735336</v>
      </c>
      <c r="V27" s="145"/>
      <c r="W27" s="145">
        <v>41.978639141735336</v>
      </c>
      <c r="X27" s="145">
        <v>45.079198519768838</v>
      </c>
      <c r="Y27" s="145"/>
      <c r="Z27" s="145">
        <v>45.079198519768838</v>
      </c>
      <c r="AA27" s="145">
        <v>38.54043625095219</v>
      </c>
      <c r="AB27" s="145">
        <v>39.023171447145224</v>
      </c>
      <c r="AC27" s="145">
        <v>37.420766827896905</v>
      </c>
      <c r="AD27" s="149">
        <v>39.808725604658406</v>
      </c>
      <c r="AE27" s="145">
        <v>176.92801181790685</v>
      </c>
      <c r="AF27" s="145">
        <v>176.92391714804958</v>
      </c>
      <c r="AG27" s="145">
        <v>163.03781401728514</v>
      </c>
      <c r="AH27" s="145">
        <v>170.11004812473459</v>
      </c>
      <c r="AI27" s="145"/>
      <c r="AJ27" s="145">
        <v>170.11004812473459</v>
      </c>
      <c r="AK27" s="149">
        <v>154.79310013065273</v>
      </c>
    </row>
    <row r="28" spans="2:38" x14ac:dyDescent="0.25">
      <c r="B28" s="163" t="s">
        <v>114</v>
      </c>
      <c r="C28" s="164">
        <v>2.1892230000000001</v>
      </c>
      <c r="D28" s="164">
        <v>2.1527750000000001</v>
      </c>
      <c r="E28" s="164">
        <v>2.1330550000000001</v>
      </c>
      <c r="F28" s="164">
        <v>2.1701350000000001</v>
      </c>
      <c r="G28" s="164">
        <v>2.189832</v>
      </c>
      <c r="H28" s="164">
        <v>2.1958199999999999</v>
      </c>
      <c r="I28" s="164">
        <v>2.2005140000000001</v>
      </c>
      <c r="J28" s="164">
        <v>2.2406549999999998</v>
      </c>
      <c r="K28" s="164">
        <v>2.2622420000000001</v>
      </c>
      <c r="L28" s="164">
        <v>2.2869860000000002</v>
      </c>
      <c r="M28" s="164">
        <v>2.3198120000000002</v>
      </c>
      <c r="N28" s="164">
        <v>2.409484</v>
      </c>
      <c r="O28" s="164">
        <v>2.4581430000000002</v>
      </c>
      <c r="P28" s="164"/>
      <c r="Q28" s="145">
        <v>2.4581430000000002</v>
      </c>
      <c r="R28" s="164">
        <v>2.4933169999999998</v>
      </c>
      <c r="S28" s="164"/>
      <c r="T28" s="145">
        <v>2.4933169999999998</v>
      </c>
      <c r="U28" s="164">
        <v>2.5492750000000002</v>
      </c>
      <c r="V28" s="164"/>
      <c r="W28" s="145">
        <v>2.5492750000000002</v>
      </c>
      <c r="X28" s="164">
        <v>2.6256550000000001</v>
      </c>
      <c r="Y28" s="164"/>
      <c r="Z28" s="145">
        <v>2.6256550000000001</v>
      </c>
      <c r="AA28" s="164">
        <v>2.666846</v>
      </c>
      <c r="AB28" s="164">
        <v>2.6896879999999999</v>
      </c>
      <c r="AC28" s="164">
        <v>2.7749220000000001</v>
      </c>
      <c r="AD28" s="165">
        <v>2.8403909999999999</v>
      </c>
      <c r="AE28" s="164">
        <v>2.1701350000000001</v>
      </c>
      <c r="AF28" s="164">
        <v>2.2406549999999998</v>
      </c>
      <c r="AG28" s="164">
        <v>2.409484</v>
      </c>
      <c r="AH28" s="164">
        <v>2.6256550000000001</v>
      </c>
      <c r="AI28" s="164"/>
      <c r="AJ28" s="164">
        <v>2.6256550000000001</v>
      </c>
      <c r="AK28" s="165">
        <v>2.8403909999999999</v>
      </c>
    </row>
    <row r="29" spans="2:38" x14ac:dyDescent="0.25">
      <c r="B29" s="163" t="s">
        <v>115</v>
      </c>
      <c r="C29" s="164">
        <v>6.207745102115549</v>
      </c>
      <c r="D29" s="164">
        <v>6.8545563966166876</v>
      </c>
      <c r="E29" s="164">
        <v>6.754081250968861</v>
      </c>
      <c r="F29" s="164">
        <v>6.8956233404995864</v>
      </c>
      <c r="G29" s="164">
        <v>6.8878013589028901</v>
      </c>
      <c r="H29" s="164">
        <v>6.8600481522813457</v>
      </c>
      <c r="I29" s="164">
        <v>6.5048090828934511</v>
      </c>
      <c r="J29" s="164">
        <v>5.6922866420626628</v>
      </c>
      <c r="K29" s="164">
        <v>6.6629747366203418</v>
      </c>
      <c r="L29" s="175">
        <v>6.4542447708783079</v>
      </c>
      <c r="M29" s="175">
        <v>6.3362756599563435</v>
      </c>
      <c r="N29" s="175">
        <v>5.7256837100352831</v>
      </c>
      <c r="O29" s="175">
        <v>5.482133592048287</v>
      </c>
      <c r="P29" s="175"/>
      <c r="Q29" s="175">
        <v>5.482133592048287</v>
      </c>
      <c r="R29" s="175">
        <v>5.6536818353347815</v>
      </c>
      <c r="S29" s="175"/>
      <c r="T29" s="175">
        <v>5.6536818353347815</v>
      </c>
      <c r="U29" s="175">
        <v>5.5858816618389122</v>
      </c>
      <c r="V29" s="175"/>
      <c r="W29" s="175">
        <v>5.5858816618389122</v>
      </c>
      <c r="X29" s="175">
        <v>5.7364573820711335</v>
      </c>
      <c r="Y29" s="175"/>
      <c r="Z29" s="175">
        <v>5.7364573820711335</v>
      </c>
      <c r="AA29" s="175">
        <v>5.3620119873175627</v>
      </c>
      <c r="AB29" s="175">
        <v>4.6462047041153189</v>
      </c>
      <c r="AC29" s="175">
        <v>4.6956974009528034</v>
      </c>
      <c r="AD29" s="176">
        <v>4.5918760703084116</v>
      </c>
      <c r="AE29" s="164" t="s">
        <v>108</v>
      </c>
      <c r="AF29" s="145" t="s">
        <v>108</v>
      </c>
      <c r="AG29" s="145" t="s">
        <v>108</v>
      </c>
      <c r="AH29" s="145" t="s">
        <v>108</v>
      </c>
      <c r="AI29" s="145"/>
      <c r="AJ29" s="145" t="s">
        <v>108</v>
      </c>
      <c r="AK29" s="149" t="s">
        <v>108</v>
      </c>
    </row>
    <row r="30" spans="2:38" x14ac:dyDescent="0.25">
      <c r="B30" s="147" t="s">
        <v>116</v>
      </c>
      <c r="C30" s="145">
        <v>42.724413799534702</v>
      </c>
      <c r="D30" s="145">
        <v>44.3548679716178</v>
      </c>
      <c r="E30" s="145">
        <v>42.9491361090342</v>
      </c>
      <c r="F30" s="145">
        <v>44.5492407765664</v>
      </c>
      <c r="G30" s="145">
        <v>45.052629798185798</v>
      </c>
      <c r="H30" s="145">
        <v>44.067046950374198</v>
      </c>
      <c r="I30" s="145">
        <v>43.465140765135402</v>
      </c>
      <c r="J30" s="145">
        <v>42.529533518313073</v>
      </c>
      <c r="K30" s="145">
        <v>44.403249833206154</v>
      </c>
      <c r="L30" s="145">
        <v>43.54578554828894</v>
      </c>
      <c r="M30" s="145">
        <v>43.333846626337824</v>
      </c>
      <c r="N30" s="145">
        <v>40.177128714152751</v>
      </c>
      <c r="O30" s="145">
        <v>39.571949807767659</v>
      </c>
      <c r="P30" s="145"/>
      <c r="Q30" s="145">
        <v>39.571949807767659</v>
      </c>
      <c r="R30" s="145">
        <v>41.231386164669921</v>
      </c>
      <c r="S30" s="145"/>
      <c r="T30" s="145">
        <v>41.231386164669921</v>
      </c>
      <c r="U30" s="145">
        <v>41.059038608237294</v>
      </c>
      <c r="V30" s="145"/>
      <c r="W30" s="145">
        <v>41.059038608237294</v>
      </c>
      <c r="X30" s="145">
        <v>43.277060284166474</v>
      </c>
      <c r="Y30" s="145"/>
      <c r="Z30" s="145">
        <v>43.277060284166474</v>
      </c>
      <c r="AA30" s="145">
        <v>41.509401873321089</v>
      </c>
      <c r="AB30" s="145">
        <v>36.566482040612847</v>
      </c>
      <c r="AC30" s="145">
        <v>37.494682992810652</v>
      </c>
      <c r="AD30" s="149">
        <v>37.974593366529845</v>
      </c>
      <c r="AE30" s="145">
        <v>174.57765865675307</v>
      </c>
      <c r="AF30" s="148">
        <v>175.11435103200847</v>
      </c>
      <c r="AG30" s="145">
        <v>171.46001072198567</v>
      </c>
      <c r="AH30" s="145">
        <v>165.13943486484135</v>
      </c>
      <c r="AI30" s="145"/>
      <c r="AJ30" s="145">
        <v>165.13943486484135</v>
      </c>
      <c r="AK30" s="149">
        <v>153.54516027327443</v>
      </c>
    </row>
    <row r="31" spans="2:38" x14ac:dyDescent="0.25">
      <c r="B31" s="172" t="s">
        <v>117</v>
      </c>
      <c r="C31" s="164">
        <v>2.164399</v>
      </c>
      <c r="D31" s="164">
        <v>2.1306129999999999</v>
      </c>
      <c r="E31" s="164">
        <v>2.1121370000000002</v>
      </c>
      <c r="F31" s="164">
        <v>2.161394</v>
      </c>
      <c r="G31" s="164">
        <v>2.1740979999999999</v>
      </c>
      <c r="H31" s="164">
        <v>2.1814770000000001</v>
      </c>
      <c r="I31" s="164">
        <v>2.1871139999999998</v>
      </c>
      <c r="J31" s="164">
        <v>2.2278419999999999</v>
      </c>
      <c r="K31" s="164">
        <v>2.2503250000000001</v>
      </c>
      <c r="L31" s="164">
        <v>2.2757580000000002</v>
      </c>
      <c r="M31" s="164">
        <v>2.3093140000000001</v>
      </c>
      <c r="N31" s="164">
        <v>2.3994149999999999</v>
      </c>
      <c r="O31" s="164">
        <v>2.4486129999999999</v>
      </c>
      <c r="P31" s="164"/>
      <c r="Q31" s="145">
        <v>2.4486129999999999</v>
      </c>
      <c r="R31" s="164">
        <v>2.4843150000000001</v>
      </c>
      <c r="S31" s="164"/>
      <c r="T31" s="145">
        <v>2.4843150000000001</v>
      </c>
      <c r="U31" s="164">
        <v>2.5412560000000002</v>
      </c>
      <c r="V31" s="164"/>
      <c r="W31" s="145">
        <v>2.5412560000000002</v>
      </c>
      <c r="X31" s="164">
        <v>2.618268</v>
      </c>
      <c r="Y31" s="164"/>
      <c r="Z31" s="145">
        <v>2.618268</v>
      </c>
      <c r="AA31" s="164">
        <v>2.659897</v>
      </c>
      <c r="AB31" s="164">
        <v>2.6831209999999999</v>
      </c>
      <c r="AC31" s="164">
        <v>2.7688480000000002</v>
      </c>
      <c r="AD31" s="165">
        <v>2.8346719999999999</v>
      </c>
      <c r="AE31" s="164">
        <v>2.161394</v>
      </c>
      <c r="AF31" s="177">
        <v>2.2278419999999999</v>
      </c>
      <c r="AG31" s="177">
        <v>2.3994149999999999</v>
      </c>
      <c r="AH31" s="177">
        <v>2.618268</v>
      </c>
      <c r="AI31" s="177"/>
      <c r="AJ31" s="177">
        <v>2.618268</v>
      </c>
      <c r="AK31" s="178">
        <v>2.8346719999999999</v>
      </c>
    </row>
    <row r="32" spans="2:38" ht="12" thickBot="1" x14ac:dyDescent="0.3">
      <c r="B32" s="179" t="s">
        <v>118</v>
      </c>
      <c r="C32" s="180">
        <v>6.1805603692546667</v>
      </c>
      <c r="D32" s="180">
        <v>6.8245338262594393</v>
      </c>
      <c r="E32" s="180">
        <v>6.7461985802563094</v>
      </c>
      <c r="F32" s="180">
        <v>6.8668501773879091</v>
      </c>
      <c r="G32" s="180">
        <v>6.8557825063875359</v>
      </c>
      <c r="H32" s="180">
        <v>6.8258957138228116</v>
      </c>
      <c r="I32" s="180">
        <v>6.4841545042671784</v>
      </c>
      <c r="J32" s="180">
        <v>6.4220396184111577</v>
      </c>
      <c r="K32" s="180">
        <v>6.6103310920451976</v>
      </c>
      <c r="L32" s="180">
        <v>6.4140502281684393</v>
      </c>
      <c r="M32" s="180">
        <v>6.3007148163050042</v>
      </c>
      <c r="N32" s="180">
        <v>5.6883189659251645</v>
      </c>
      <c r="O32" s="180">
        <v>5.441655838589444</v>
      </c>
      <c r="P32" s="180"/>
      <c r="Q32" s="181">
        <v>5.441655838589444</v>
      </c>
      <c r="R32" s="180">
        <v>5.5722667706576319</v>
      </c>
      <c r="S32" s="180"/>
      <c r="T32" s="181">
        <v>5.5722667706576319</v>
      </c>
      <c r="U32" s="180">
        <v>5.4466830546203671</v>
      </c>
      <c r="V32" s="180"/>
      <c r="W32" s="181">
        <v>5.4466830546203671</v>
      </c>
      <c r="X32" s="180">
        <v>5.5918672968238248</v>
      </c>
      <c r="Y32" s="180"/>
      <c r="Z32" s="181">
        <v>5.5918672968238248</v>
      </c>
      <c r="AA32" s="180">
        <v>5.2429082043123056</v>
      </c>
      <c r="AB32" s="180">
        <v>4.5625252794847215</v>
      </c>
      <c r="AC32" s="180">
        <v>4.5848491303858179</v>
      </c>
      <c r="AD32" s="182">
        <v>4.5179450733978932</v>
      </c>
      <c r="AE32" s="180" t="s">
        <v>108</v>
      </c>
      <c r="AF32" s="183" t="s">
        <v>108</v>
      </c>
      <c r="AG32" s="183" t="s">
        <v>108</v>
      </c>
      <c r="AH32" s="183" t="s">
        <v>108</v>
      </c>
      <c r="AI32" s="183"/>
      <c r="AJ32" s="183" t="s">
        <v>108</v>
      </c>
      <c r="AK32" s="184" t="s">
        <v>108</v>
      </c>
    </row>
    <row r="33" spans="2:38" s="89" customFormat="1" ht="12" thickTop="1" x14ac:dyDescent="0.25">
      <c r="C33" s="185"/>
      <c r="D33" s="185"/>
      <c r="E33" s="185"/>
      <c r="F33" s="185"/>
      <c r="G33" s="185"/>
      <c r="H33" s="185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7"/>
      <c r="AB33" s="187"/>
      <c r="AC33" s="187"/>
      <c r="AD33" s="188"/>
      <c r="AE33" s="185"/>
      <c r="AF33" s="185"/>
      <c r="AG33" s="185"/>
      <c r="AH33" s="185"/>
      <c r="AI33" s="185"/>
      <c r="AJ33" s="185"/>
      <c r="AK33" s="189"/>
    </row>
    <row r="34" spans="2:38" s="29" customFormat="1" ht="12" thickBot="1" x14ac:dyDescent="0.3">
      <c r="B34" s="38" t="s">
        <v>119</v>
      </c>
      <c r="C34" s="190"/>
      <c r="D34" s="190"/>
      <c r="E34" s="190"/>
      <c r="F34" s="190"/>
      <c r="G34" s="190"/>
      <c r="H34" s="190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92"/>
      <c r="AC34" s="192"/>
      <c r="AD34" s="193"/>
      <c r="AE34" s="190"/>
      <c r="AF34" s="190"/>
      <c r="AG34" s="190"/>
      <c r="AH34" s="190"/>
      <c r="AI34" s="190"/>
      <c r="AJ34" s="190"/>
      <c r="AK34" s="194"/>
    </row>
    <row r="35" spans="2:38" s="89" customFormat="1" ht="12.5" thickTop="1" thickBot="1" x14ac:dyDescent="0.3">
      <c r="B35" s="40" t="s">
        <v>97</v>
      </c>
      <c r="C35" s="46" t="s">
        <v>90</v>
      </c>
      <c r="D35" s="46" t="s">
        <v>91</v>
      </c>
      <c r="E35" s="46" t="s">
        <v>44</v>
      </c>
      <c r="F35" s="46" t="s">
        <v>45</v>
      </c>
      <c r="G35" s="46" t="s">
        <v>46</v>
      </c>
      <c r="H35" s="46" t="s">
        <v>47</v>
      </c>
      <c r="I35" s="46" t="s">
        <v>48</v>
      </c>
      <c r="J35" s="46" t="s">
        <v>49</v>
      </c>
      <c r="K35" s="46" t="s">
        <v>50</v>
      </c>
      <c r="L35" s="46" t="s">
        <v>51</v>
      </c>
      <c r="M35" s="46" t="s">
        <v>52</v>
      </c>
      <c r="N35" s="46" t="s">
        <v>53</v>
      </c>
      <c r="O35" s="46" t="s">
        <v>54</v>
      </c>
      <c r="P35" s="46" t="s">
        <v>55</v>
      </c>
      <c r="Q35" s="46" t="s">
        <v>56</v>
      </c>
      <c r="R35" s="46" t="s">
        <v>57</v>
      </c>
      <c r="S35" s="46" t="s">
        <v>55</v>
      </c>
      <c r="T35" s="46" t="s">
        <v>58</v>
      </c>
      <c r="U35" s="46" t="s">
        <v>59</v>
      </c>
      <c r="V35" s="46" t="s">
        <v>55</v>
      </c>
      <c r="W35" s="46" t="s">
        <v>60</v>
      </c>
      <c r="X35" s="46" t="s">
        <v>7</v>
      </c>
      <c r="Y35" s="46" t="s">
        <v>55</v>
      </c>
      <c r="Z35" s="46" t="s">
        <v>61</v>
      </c>
      <c r="AA35" s="195" t="s">
        <v>62</v>
      </c>
      <c r="AB35" s="195" t="s">
        <v>63</v>
      </c>
      <c r="AC35" s="195" t="s">
        <v>64</v>
      </c>
      <c r="AD35" s="196" t="s">
        <v>6</v>
      </c>
      <c r="AE35" s="46" t="s">
        <v>92</v>
      </c>
      <c r="AF35" s="46" t="s">
        <v>66</v>
      </c>
      <c r="AG35" s="46" t="s">
        <v>67</v>
      </c>
      <c r="AH35" s="46" t="s">
        <v>68</v>
      </c>
      <c r="AI35" s="46" t="s">
        <v>55</v>
      </c>
      <c r="AJ35" s="46" t="s">
        <v>69</v>
      </c>
      <c r="AK35" s="47" t="s">
        <v>70</v>
      </c>
    </row>
    <row r="36" spans="2:38" s="89" customFormat="1" x14ac:dyDescent="0.25">
      <c r="B36" s="61" t="s">
        <v>71</v>
      </c>
      <c r="C36" s="145">
        <v>65921.001797100005</v>
      </c>
      <c r="D36" s="145">
        <v>66422.713499209989</v>
      </c>
      <c r="E36" s="148">
        <v>70529.486767599999</v>
      </c>
      <c r="F36" s="148">
        <v>70129.580603940005</v>
      </c>
      <c r="G36" s="148">
        <v>64506.789549730005</v>
      </c>
      <c r="H36" s="148">
        <v>68406.560718410008</v>
      </c>
      <c r="I36" s="148">
        <v>72558.760142059997</v>
      </c>
      <c r="J36" s="148">
        <v>70414.66713655999</v>
      </c>
      <c r="K36" s="148">
        <v>66351.171532510009</v>
      </c>
      <c r="L36" s="148">
        <v>72542.316098620009</v>
      </c>
      <c r="M36" s="148">
        <v>76749.952904149992</v>
      </c>
      <c r="N36" s="148">
        <v>75895.462333589996</v>
      </c>
      <c r="O36" s="148">
        <v>69247.237297139989</v>
      </c>
      <c r="P36" s="148"/>
      <c r="Q36" s="148">
        <v>69247.237297139989</v>
      </c>
      <c r="R36" s="148">
        <v>72553.521976079996</v>
      </c>
      <c r="S36" s="148"/>
      <c r="T36" s="148">
        <v>72553.521976079996</v>
      </c>
      <c r="U36" s="148">
        <v>74689.925987329989</v>
      </c>
      <c r="V36" s="148"/>
      <c r="W36" s="148">
        <v>74689.925987329989</v>
      </c>
      <c r="X36" s="148">
        <v>73383.897462730005</v>
      </c>
      <c r="Y36" s="148"/>
      <c r="Z36" s="148">
        <v>73383.897462730005</v>
      </c>
      <c r="AA36" s="145">
        <v>67457.39273195999</v>
      </c>
      <c r="AB36" s="145">
        <v>65513.397151760008</v>
      </c>
      <c r="AC36" s="145">
        <v>69579.935296199998</v>
      </c>
      <c r="AD36" s="149">
        <v>71929.7484864</v>
      </c>
      <c r="AE36" s="145">
        <v>273002.78266785003</v>
      </c>
      <c r="AF36" s="145">
        <v>275886.77754676004</v>
      </c>
      <c r="AG36" s="145">
        <v>291538.90286887006</v>
      </c>
      <c r="AH36" s="145">
        <v>289874.58272327995</v>
      </c>
      <c r="AI36" s="145"/>
      <c r="AJ36" s="150">
        <v>289874.58272327995</v>
      </c>
      <c r="AK36" s="149">
        <v>274480.47366631997</v>
      </c>
      <c r="AL36" s="152"/>
    </row>
    <row r="37" spans="2:38" s="89" customFormat="1" x14ac:dyDescent="0.25">
      <c r="B37" s="147" t="s">
        <v>120</v>
      </c>
      <c r="C37" s="145">
        <v>24409.866659130003</v>
      </c>
      <c r="D37" s="145">
        <v>27269.276309550001</v>
      </c>
      <c r="E37" s="148">
        <v>26710.222091060004</v>
      </c>
      <c r="F37" s="148">
        <v>26401.019864030008</v>
      </c>
      <c r="G37" s="148">
        <v>24070.154398550003</v>
      </c>
      <c r="H37" s="148">
        <v>26925.340979670003</v>
      </c>
      <c r="I37" s="148">
        <v>28238.743082240002</v>
      </c>
      <c r="J37" s="148">
        <v>25107.812561269999</v>
      </c>
      <c r="K37" s="148">
        <v>25204.427618650003</v>
      </c>
      <c r="L37" s="148">
        <v>27242.526054239996</v>
      </c>
      <c r="M37" s="148">
        <v>27375.888753799987</v>
      </c>
      <c r="N37" s="148">
        <v>24894.063032589995</v>
      </c>
      <c r="O37" s="148">
        <v>30934.426729660012</v>
      </c>
      <c r="P37" s="145">
        <v>5404.2767268575672</v>
      </c>
      <c r="Q37" s="148">
        <v>25530.150002802446</v>
      </c>
      <c r="R37" s="148">
        <v>32171.643264010003</v>
      </c>
      <c r="S37" s="148">
        <v>5502.7007553709927</v>
      </c>
      <c r="T37" s="148">
        <v>26668.942508639011</v>
      </c>
      <c r="U37" s="148">
        <v>33886.489786850005</v>
      </c>
      <c r="V37" s="148">
        <v>5539.3927087185357</v>
      </c>
      <c r="W37" s="148">
        <v>28347.097078131468</v>
      </c>
      <c r="X37" s="148">
        <v>29705.424840500007</v>
      </c>
      <c r="Y37" s="148">
        <v>5214.5743397828828</v>
      </c>
      <c r="Z37" s="148">
        <v>24490.850500717126</v>
      </c>
      <c r="AA37" s="145">
        <v>28179.593560250003</v>
      </c>
      <c r="AB37" s="145">
        <v>25737.400193480004</v>
      </c>
      <c r="AC37" s="145">
        <v>27684.801637430006</v>
      </c>
      <c r="AD37" s="149">
        <v>26173.388868599999</v>
      </c>
      <c r="AE37" s="145">
        <v>104790.38492377002</v>
      </c>
      <c r="AF37" s="145">
        <v>104342.05102173</v>
      </c>
      <c r="AG37" s="145">
        <v>104716.90545927998</v>
      </c>
      <c r="AH37" s="145">
        <v>126697.98462102002</v>
      </c>
      <c r="AI37" s="145">
        <v>21660.944530729976</v>
      </c>
      <c r="AJ37" s="145">
        <v>105037.04009029004</v>
      </c>
      <c r="AK37" s="149">
        <v>107775.18425976</v>
      </c>
      <c r="AL37" s="152"/>
    </row>
    <row r="38" spans="2:38" s="89" customFormat="1" x14ac:dyDescent="0.25">
      <c r="B38" s="147" t="s">
        <v>98</v>
      </c>
      <c r="C38" s="154">
        <v>0.37028967997576517</v>
      </c>
      <c r="D38" s="154">
        <v>0.41054143790548897</v>
      </c>
      <c r="E38" s="154">
        <v>0.37871000223030415</v>
      </c>
      <c r="F38" s="154">
        <v>0.37646054113927996</v>
      </c>
      <c r="G38" s="154">
        <v>0.37314140986653316</v>
      </c>
      <c r="H38" s="154">
        <v>0.39360758232687593</v>
      </c>
      <c r="I38" s="154">
        <v>0.38918447651189819</v>
      </c>
      <c r="J38" s="154">
        <v>0.3565707768322855</v>
      </c>
      <c r="K38" s="154">
        <v>0.3798640933762657</v>
      </c>
      <c r="L38" s="154">
        <v>0.37553978862770604</v>
      </c>
      <c r="M38" s="154">
        <v>0.35668932315813484</v>
      </c>
      <c r="N38" s="154">
        <v>0.32800462988381218</v>
      </c>
      <c r="O38" s="154">
        <v>0.44672434507271885</v>
      </c>
      <c r="P38" s="154"/>
      <c r="Q38" s="154">
        <v>0.36868113442927025</v>
      </c>
      <c r="R38" s="154">
        <v>0.44341945625488172</v>
      </c>
      <c r="S38" s="154"/>
      <c r="T38" s="154">
        <v>0.36757612562807679</v>
      </c>
      <c r="U38" s="154">
        <v>0.45369558663906473</v>
      </c>
      <c r="V38" s="154"/>
      <c r="W38" s="154">
        <v>0.37953039453995607</v>
      </c>
      <c r="X38" s="154">
        <v>0.40479486464434122</v>
      </c>
      <c r="Y38" s="154"/>
      <c r="Z38" s="154">
        <v>0.33373602857705215</v>
      </c>
      <c r="AA38" s="154">
        <v>0.4177391449476977</v>
      </c>
      <c r="AB38" s="154">
        <v>0.39285705386121278</v>
      </c>
      <c r="AC38" s="154">
        <v>0.39788484308840638</v>
      </c>
      <c r="AD38" s="155">
        <v>0.36387432765107874</v>
      </c>
      <c r="AE38" s="154">
        <v>0.38384365133473264</v>
      </c>
      <c r="AF38" s="154">
        <v>0.37820605956385522</v>
      </c>
      <c r="AG38" s="154">
        <v>0.35918673092619857</v>
      </c>
      <c r="AH38" s="154">
        <v>0.43707862700735112</v>
      </c>
      <c r="AI38" s="154"/>
      <c r="AJ38" s="154">
        <v>0.36235339816102641</v>
      </c>
      <c r="AK38" s="155">
        <v>0.3926515530236952</v>
      </c>
      <c r="AL38" s="152"/>
    </row>
    <row r="39" spans="2:38" s="89" customFormat="1" x14ac:dyDescent="0.25">
      <c r="B39" s="147" t="s">
        <v>81</v>
      </c>
      <c r="C39" s="148">
        <v>3551.4016624000001</v>
      </c>
      <c r="D39" s="148">
        <v>7556.211280210001</v>
      </c>
      <c r="E39" s="148">
        <v>9651.6223675400015</v>
      </c>
      <c r="F39" s="148">
        <v>21937.835255330003</v>
      </c>
      <c r="G39" s="148">
        <v>6834.4879097999992</v>
      </c>
      <c r="H39" s="148">
        <v>8087.4340671800001</v>
      </c>
      <c r="I39" s="148">
        <v>11234.080326360001</v>
      </c>
      <c r="J39" s="148">
        <v>13846.838860780001</v>
      </c>
      <c r="K39" s="148">
        <v>9231.9419014100004</v>
      </c>
      <c r="L39" s="148">
        <v>13625.389491889999</v>
      </c>
      <c r="M39" s="148">
        <v>12690.24860264</v>
      </c>
      <c r="N39" s="148">
        <v>12902.76404749</v>
      </c>
      <c r="O39" s="148">
        <v>17736.550716679998</v>
      </c>
      <c r="P39" s="145">
        <v>2480.02425322</v>
      </c>
      <c r="Q39" s="148">
        <v>15256.526463459999</v>
      </c>
      <c r="R39" s="148">
        <v>19956.769117430002</v>
      </c>
      <c r="S39" s="148">
        <v>4383.2130660799994</v>
      </c>
      <c r="T39" s="148">
        <v>15573.556051350002</v>
      </c>
      <c r="U39" s="148">
        <v>14823.797592199999</v>
      </c>
      <c r="V39" s="148">
        <v>3672.8392348500006</v>
      </c>
      <c r="W39" s="148">
        <v>11150.958357349999</v>
      </c>
      <c r="X39" s="148">
        <v>25827.718009159998</v>
      </c>
      <c r="Y39" s="148">
        <v>3606.3292051000003</v>
      </c>
      <c r="Z39" s="148">
        <v>22221.38880406</v>
      </c>
      <c r="AA39" s="145">
        <v>12423.030049999999</v>
      </c>
      <c r="AB39" s="145">
        <v>19886.11166377</v>
      </c>
      <c r="AC39" s="145">
        <v>20464.025640020001</v>
      </c>
      <c r="AD39" s="149">
        <v>46942.679054160006</v>
      </c>
      <c r="AE39" s="145">
        <v>42697.070565480011</v>
      </c>
      <c r="AF39" s="145">
        <v>40002.84116412</v>
      </c>
      <c r="AG39" s="145">
        <v>48450.344043429999</v>
      </c>
      <c r="AH39" s="145">
        <v>78344.835435469999</v>
      </c>
      <c r="AI39" s="145">
        <v>14142.405759250001</v>
      </c>
      <c r="AJ39" s="145">
        <v>64202.429676219996</v>
      </c>
      <c r="AK39" s="149">
        <v>99715.846407950012</v>
      </c>
      <c r="AL39" s="156"/>
    </row>
    <row r="40" spans="2:38" s="89" customFormat="1" x14ac:dyDescent="0.25">
      <c r="B40" s="147" t="s">
        <v>82</v>
      </c>
      <c r="C40" s="148">
        <v>3181.0728908000001</v>
      </c>
      <c r="D40" s="148">
        <v>7191.1850426700003</v>
      </c>
      <c r="E40" s="148">
        <v>9444.3812982799991</v>
      </c>
      <c r="F40" s="148">
        <v>21614.940564409997</v>
      </c>
      <c r="G40" s="148">
        <v>6694.7243781699999</v>
      </c>
      <c r="H40" s="148">
        <v>7882.0691581800002</v>
      </c>
      <c r="I40" s="148">
        <v>10906.37492993</v>
      </c>
      <c r="J40" s="148">
        <v>13434.820233530001</v>
      </c>
      <c r="K40" s="148">
        <v>9006.9881444799994</v>
      </c>
      <c r="L40" s="148">
        <v>13321.379198619999</v>
      </c>
      <c r="M40" s="148">
        <v>12310.4879246</v>
      </c>
      <c r="N40" s="148">
        <v>11965.63607391</v>
      </c>
      <c r="O40" s="148">
        <v>17465.421423079999</v>
      </c>
      <c r="P40" s="145">
        <v>2480.02425322</v>
      </c>
      <c r="Q40" s="148">
        <v>14985.39716986</v>
      </c>
      <c r="R40" s="148">
        <v>19540.656266329999</v>
      </c>
      <c r="S40" s="148">
        <v>4383.2130660799994</v>
      </c>
      <c r="T40" s="148">
        <v>15157.44320025</v>
      </c>
      <c r="U40" s="148">
        <v>14647.027491319999</v>
      </c>
      <c r="V40" s="148">
        <v>3672.8392348500006</v>
      </c>
      <c r="W40" s="148">
        <v>10974.188256469999</v>
      </c>
      <c r="X40" s="148">
        <v>25407.089599029998</v>
      </c>
      <c r="Y40" s="148">
        <v>3606.3292051000003</v>
      </c>
      <c r="Z40" s="148">
        <v>21800.760393929999</v>
      </c>
      <c r="AA40" s="145">
        <v>12103.240088480001</v>
      </c>
      <c r="AB40" s="145">
        <v>19558.002752090004</v>
      </c>
      <c r="AC40" s="145">
        <v>20100.390801950001</v>
      </c>
      <c r="AD40" s="149">
        <v>46693.944139179999</v>
      </c>
      <c r="AE40" s="145">
        <v>41431.579796159996</v>
      </c>
      <c r="AF40" s="145">
        <v>38917.988699809997</v>
      </c>
      <c r="AG40" s="145">
        <v>46604.491341609995</v>
      </c>
      <c r="AH40" s="145">
        <v>77060.194779760001</v>
      </c>
      <c r="AI40" s="145">
        <v>14142.405759250001</v>
      </c>
      <c r="AJ40" s="145">
        <v>62917.789020509997</v>
      </c>
      <c r="AK40" s="149">
        <v>98455.577781700005</v>
      </c>
      <c r="AL40" s="151"/>
    </row>
    <row r="41" spans="2:38" s="89" customFormat="1" x14ac:dyDescent="0.25">
      <c r="B41" s="147" t="s">
        <v>78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5">
        <v>11262.685233120003</v>
      </c>
      <c r="AB41" s="145">
        <v>18365.552885330002</v>
      </c>
      <c r="AC41" s="145">
        <v>16334.339470770001</v>
      </c>
      <c r="AD41" s="149">
        <v>29358.694100000004</v>
      </c>
      <c r="AE41" s="145"/>
      <c r="AF41" s="145"/>
      <c r="AG41" s="145"/>
      <c r="AH41" s="145"/>
      <c r="AI41" s="145"/>
      <c r="AJ41" s="145"/>
      <c r="AK41" s="149"/>
      <c r="AL41" s="151"/>
    </row>
    <row r="42" spans="2:38" s="89" customFormat="1" x14ac:dyDescent="0.25">
      <c r="B42" s="147" t="s">
        <v>79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5">
        <v>10942.8952716</v>
      </c>
      <c r="AB42" s="145">
        <v>18037.443973650003</v>
      </c>
      <c r="AC42" s="145">
        <v>15970.704632700001</v>
      </c>
      <c r="AD42" s="149">
        <v>29109.959185020005</v>
      </c>
      <c r="AE42" s="145"/>
      <c r="AF42" s="145"/>
      <c r="AG42" s="145"/>
      <c r="AH42" s="145"/>
      <c r="AI42" s="145"/>
      <c r="AJ42" s="145"/>
      <c r="AK42" s="149"/>
      <c r="AL42" s="151"/>
    </row>
    <row r="43" spans="2:38" s="89" customFormat="1" x14ac:dyDescent="0.25">
      <c r="B43" s="147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9"/>
      <c r="AE43" s="145"/>
      <c r="AF43" s="145"/>
      <c r="AG43" s="145"/>
      <c r="AH43" s="145"/>
      <c r="AI43" s="145"/>
      <c r="AJ43" s="145"/>
      <c r="AK43" s="149"/>
      <c r="AL43" s="152"/>
    </row>
    <row r="44" spans="2:38" s="89" customFormat="1" ht="12" thickBot="1" x14ac:dyDescent="0.3">
      <c r="B44" s="157" t="s">
        <v>100</v>
      </c>
      <c r="C44" s="158" t="s">
        <v>90</v>
      </c>
      <c r="D44" s="158" t="s">
        <v>91</v>
      </c>
      <c r="E44" s="158" t="s">
        <v>44</v>
      </c>
      <c r="F44" s="158" t="s">
        <v>45</v>
      </c>
      <c r="G44" s="158" t="s">
        <v>46</v>
      </c>
      <c r="H44" s="158" t="s">
        <v>47</v>
      </c>
      <c r="I44" s="158" t="s">
        <v>48</v>
      </c>
      <c r="J44" s="158" t="s">
        <v>49</v>
      </c>
      <c r="K44" s="158" t="s">
        <v>50</v>
      </c>
      <c r="L44" s="158" t="s">
        <v>51</v>
      </c>
      <c r="M44" s="158" t="s">
        <v>52</v>
      </c>
      <c r="N44" s="158" t="s">
        <v>53</v>
      </c>
      <c r="O44" s="158" t="s">
        <v>54</v>
      </c>
      <c r="P44" s="158" t="s">
        <v>55</v>
      </c>
      <c r="Q44" s="158" t="s">
        <v>54</v>
      </c>
      <c r="R44" s="158" t="s">
        <v>57</v>
      </c>
      <c r="S44" s="158" t="s">
        <v>55</v>
      </c>
      <c r="T44" s="158" t="s">
        <v>57</v>
      </c>
      <c r="U44" s="158" t="s">
        <v>59</v>
      </c>
      <c r="V44" s="158" t="s">
        <v>55</v>
      </c>
      <c r="W44" s="158" t="s">
        <v>59</v>
      </c>
      <c r="X44" s="158" t="s">
        <v>7</v>
      </c>
      <c r="Y44" s="158" t="s">
        <v>55</v>
      </c>
      <c r="Z44" s="158" t="s">
        <v>7</v>
      </c>
      <c r="AA44" s="159" t="s">
        <v>62</v>
      </c>
      <c r="AB44" s="159" t="s">
        <v>63</v>
      </c>
      <c r="AC44" s="159" t="s">
        <v>64</v>
      </c>
      <c r="AD44" s="160" t="s">
        <v>6</v>
      </c>
      <c r="AE44" s="158" t="s">
        <v>92</v>
      </c>
      <c r="AF44" s="158" t="s">
        <v>66</v>
      </c>
      <c r="AG44" s="158" t="s">
        <v>67</v>
      </c>
      <c r="AH44" s="158" t="s">
        <v>68</v>
      </c>
      <c r="AI44" s="158" t="s">
        <v>101</v>
      </c>
      <c r="AJ44" s="158" t="s">
        <v>68</v>
      </c>
      <c r="AK44" s="161" t="s">
        <v>70</v>
      </c>
    </row>
    <row r="45" spans="2:38" s="89" customFormat="1" x14ac:dyDescent="0.25">
      <c r="B45" s="147" t="s">
        <v>102</v>
      </c>
      <c r="C45" s="145">
        <v>54586.013972580004</v>
      </c>
      <c r="D45" s="145">
        <v>55536.828125380001</v>
      </c>
      <c r="E45" s="145">
        <v>59044.203721900005</v>
      </c>
      <c r="F45" s="145">
        <v>59275.896174900008</v>
      </c>
      <c r="G45" s="145">
        <v>54822.241691000003</v>
      </c>
      <c r="H45" s="145">
        <v>58490.725152410007</v>
      </c>
      <c r="I45" s="145">
        <v>62417.074687630004</v>
      </c>
      <c r="J45" s="145">
        <v>60770.9754617</v>
      </c>
      <c r="K45" s="145">
        <v>57452.449506720004</v>
      </c>
      <c r="L45" s="145">
        <v>63576.45392253001</v>
      </c>
      <c r="M45" s="145">
        <v>67975.342249039997</v>
      </c>
      <c r="N45" s="145">
        <v>67004.172465389987</v>
      </c>
      <c r="O45" s="145">
        <v>60707.776092249995</v>
      </c>
      <c r="P45" s="145"/>
      <c r="Q45" s="145">
        <v>60707.776092249995</v>
      </c>
      <c r="R45" s="145">
        <v>64046.973023170016</v>
      </c>
      <c r="S45" s="145"/>
      <c r="T45" s="145">
        <v>64046.973023170016</v>
      </c>
      <c r="U45" s="145">
        <v>65844.625840170003</v>
      </c>
      <c r="V45" s="145"/>
      <c r="W45" s="145">
        <v>65844.625840170003</v>
      </c>
      <c r="X45" s="145">
        <v>64119.731773300002</v>
      </c>
      <c r="Y45" s="145"/>
      <c r="Z45" s="162">
        <v>64119.731773300002</v>
      </c>
      <c r="AA45" s="145">
        <v>58181.975629389999</v>
      </c>
      <c r="AB45" s="145">
        <v>56226.568191879996</v>
      </c>
      <c r="AC45" s="145">
        <v>59917.082016880006</v>
      </c>
      <c r="AD45" s="149">
        <v>61767.641649680001</v>
      </c>
      <c r="AE45" s="145">
        <v>228442.94199476001</v>
      </c>
      <c r="AF45" s="145">
        <v>236501.01699274001</v>
      </c>
      <c r="AG45" s="145">
        <v>256008.41814368003</v>
      </c>
      <c r="AH45" s="145">
        <v>254719.10672889001</v>
      </c>
      <c r="AI45" s="145"/>
      <c r="AJ45" s="145">
        <v>254719.10672889001</v>
      </c>
      <c r="AK45" s="149">
        <v>236093.26748783002</v>
      </c>
      <c r="AL45" s="152"/>
    </row>
    <row r="46" spans="2:38" s="89" customFormat="1" x14ac:dyDescent="0.25">
      <c r="B46" s="147" t="s">
        <v>72</v>
      </c>
      <c r="C46" s="145">
        <v>51834.705506910002</v>
      </c>
      <c r="D46" s="145">
        <v>53729.527913179998</v>
      </c>
      <c r="E46" s="145">
        <v>56783.759425740005</v>
      </c>
      <c r="F46" s="145">
        <v>55844.335837700004</v>
      </c>
      <c r="G46" s="145">
        <v>52347.958368710009</v>
      </c>
      <c r="H46" s="145">
        <v>55674.217121549991</v>
      </c>
      <c r="I46" s="145">
        <v>59163.517622969994</v>
      </c>
      <c r="J46" s="145">
        <v>57000.530920119993</v>
      </c>
      <c r="K46" s="145">
        <v>54282.314936619994</v>
      </c>
      <c r="L46" s="145">
        <v>57609.321519449994</v>
      </c>
      <c r="M46" s="145">
        <v>59470.826990739995</v>
      </c>
      <c r="N46" s="145">
        <v>58761.000349269998</v>
      </c>
      <c r="O46" s="145">
        <v>54933.444712110002</v>
      </c>
      <c r="P46" s="145"/>
      <c r="Q46" s="145">
        <v>54933.444712110002</v>
      </c>
      <c r="R46" s="145">
        <v>56992.064292540002</v>
      </c>
      <c r="S46" s="145"/>
      <c r="T46" s="145">
        <v>56992.064292540002</v>
      </c>
      <c r="U46" s="145">
        <v>58320.30262817999</v>
      </c>
      <c r="V46" s="145"/>
      <c r="W46" s="145">
        <v>58320.30262817999</v>
      </c>
      <c r="X46" s="145">
        <v>55309.450482830005</v>
      </c>
      <c r="Y46" s="145"/>
      <c r="Z46" s="145">
        <v>55309.450482830005</v>
      </c>
      <c r="AA46" s="145">
        <v>52517.738421000002</v>
      </c>
      <c r="AB46" s="145">
        <v>51424.698978209999</v>
      </c>
      <c r="AC46" s="145">
        <v>52444.64694228</v>
      </c>
      <c r="AD46" s="149">
        <v>53139.927801179998</v>
      </c>
      <c r="AE46" s="145">
        <v>218192.32868352998</v>
      </c>
      <c r="AF46" s="145">
        <v>224186.22403334998</v>
      </c>
      <c r="AG46" s="145">
        <v>230123.46379607997</v>
      </c>
      <c r="AH46" s="145">
        <v>225555.26211565998</v>
      </c>
      <c r="AI46" s="145"/>
      <c r="AJ46" s="145">
        <v>225555.26211565998</v>
      </c>
      <c r="AK46" s="149">
        <v>209527.01214266999</v>
      </c>
      <c r="AL46" s="152"/>
    </row>
    <row r="47" spans="2:38" s="89" customFormat="1" ht="12.75" customHeight="1" x14ac:dyDescent="0.25">
      <c r="B47" s="163" t="s">
        <v>121</v>
      </c>
      <c r="C47" s="145">
        <v>11942.327898959998</v>
      </c>
      <c r="D47" s="145">
        <v>12316.35413575</v>
      </c>
      <c r="E47" s="145">
        <v>13426.014531990002</v>
      </c>
      <c r="F47" s="145">
        <v>14087.866716160001</v>
      </c>
      <c r="G47" s="145">
        <v>13902.766823490001</v>
      </c>
      <c r="H47" s="145">
        <v>14510.066048770001</v>
      </c>
      <c r="I47" s="145">
        <v>15283.799972109997</v>
      </c>
      <c r="J47" s="145">
        <v>15344.45459225</v>
      </c>
      <c r="K47" s="145">
        <v>15138.241221940001</v>
      </c>
      <c r="L47" s="145">
        <v>15416.843458439998</v>
      </c>
      <c r="M47" s="145">
        <v>15748.701050559999</v>
      </c>
      <c r="N47" s="145">
        <v>15954.826279620003</v>
      </c>
      <c r="O47" s="145">
        <v>15021.450248899999</v>
      </c>
      <c r="P47" s="145"/>
      <c r="Q47" s="145">
        <v>15021.450248899999</v>
      </c>
      <c r="R47" s="145">
        <v>15449.666145069999</v>
      </c>
      <c r="S47" s="145"/>
      <c r="T47" s="145">
        <v>15449.666145069999</v>
      </c>
      <c r="U47" s="145">
        <v>16220.398746099998</v>
      </c>
      <c r="V47" s="145"/>
      <c r="W47" s="145">
        <v>16220.398746099998</v>
      </c>
      <c r="X47" s="145">
        <v>16202.923694680001</v>
      </c>
      <c r="Y47" s="145"/>
      <c r="Z47" s="145">
        <v>16202.923694680001</v>
      </c>
      <c r="AA47" s="145">
        <v>16298.0455901</v>
      </c>
      <c r="AB47" s="145">
        <v>16200.767514279998</v>
      </c>
      <c r="AC47" s="145">
        <v>16530.850707660004</v>
      </c>
      <c r="AD47" s="149">
        <v>17041.616490910001</v>
      </c>
      <c r="AE47" s="145">
        <v>51772.563282860006</v>
      </c>
      <c r="AF47" s="145">
        <v>59041.087436620001</v>
      </c>
      <c r="AG47" s="145">
        <v>62258.612010559998</v>
      </c>
      <c r="AH47" s="145">
        <v>62894.438834749999</v>
      </c>
      <c r="AI47" s="145"/>
      <c r="AJ47" s="145">
        <v>62894.438834749999</v>
      </c>
      <c r="AK47" s="149">
        <v>66071.280302950006</v>
      </c>
      <c r="AL47" s="152"/>
    </row>
    <row r="48" spans="2:38" s="89" customFormat="1" x14ac:dyDescent="0.25">
      <c r="B48" s="147" t="s">
        <v>105</v>
      </c>
      <c r="C48" s="164">
        <v>57.664841000000003</v>
      </c>
      <c r="D48" s="164">
        <v>57.545664000000002</v>
      </c>
      <c r="E48" s="164">
        <v>58.440784000000001</v>
      </c>
      <c r="F48" s="164">
        <v>58.307886000000003</v>
      </c>
      <c r="G48" s="164">
        <v>56.968744000000001</v>
      </c>
      <c r="H48" s="164">
        <v>58.324680000000001</v>
      </c>
      <c r="I48" s="164">
        <v>58.845224999999999</v>
      </c>
      <c r="J48" s="164">
        <v>58.160443999999998</v>
      </c>
      <c r="K48" s="164">
        <v>56.269533000000003</v>
      </c>
      <c r="L48" s="164">
        <v>56.428289999999997</v>
      </c>
      <c r="M48" s="164">
        <v>56.208658</v>
      </c>
      <c r="N48" s="164">
        <v>55.252583999999999</v>
      </c>
      <c r="O48" s="164">
        <v>54.229596999999998</v>
      </c>
      <c r="P48" s="164"/>
      <c r="Q48" s="164">
        <v>54.229596999999998</v>
      </c>
      <c r="R48" s="164">
        <v>54.332397</v>
      </c>
      <c r="S48" s="164"/>
      <c r="T48" s="164">
        <v>54.332397</v>
      </c>
      <c r="U48" s="164">
        <v>54.782978999999997</v>
      </c>
      <c r="V48" s="164"/>
      <c r="W48" s="164">
        <v>54.782978999999997</v>
      </c>
      <c r="X48" s="164">
        <v>54.648950999999997</v>
      </c>
      <c r="Y48" s="164"/>
      <c r="Z48" s="164">
        <v>54.648950999999997</v>
      </c>
      <c r="AA48" s="164">
        <v>53.487031000000002</v>
      </c>
      <c r="AB48" s="164">
        <v>49.774312999999999</v>
      </c>
      <c r="AC48" s="164">
        <v>49.721111999999998</v>
      </c>
      <c r="AD48" s="165">
        <v>49.878476999999997</v>
      </c>
      <c r="AE48" s="164">
        <v>58.307886000000003</v>
      </c>
      <c r="AF48" s="145">
        <v>58.160443999999998</v>
      </c>
      <c r="AG48" s="145">
        <v>55.252583999999999</v>
      </c>
      <c r="AH48" s="145">
        <v>54.648950999999997</v>
      </c>
      <c r="AI48" s="145"/>
      <c r="AJ48" s="145">
        <v>54.648950999999997</v>
      </c>
      <c r="AK48" s="149">
        <v>49.878476999999997</v>
      </c>
      <c r="AL48" s="152"/>
    </row>
    <row r="49" spans="2:38" s="89" customFormat="1" x14ac:dyDescent="0.25">
      <c r="B49" s="163" t="s">
        <v>106</v>
      </c>
      <c r="C49" s="164">
        <v>32.550941999999999</v>
      </c>
      <c r="D49" s="164">
        <v>33.747695</v>
      </c>
      <c r="E49" s="164">
        <v>36.156475</v>
      </c>
      <c r="F49" s="164">
        <v>36.608094999999999</v>
      </c>
      <c r="G49" s="164">
        <v>36.406694000000002</v>
      </c>
      <c r="H49" s="164">
        <v>38.115071999999998</v>
      </c>
      <c r="I49" s="164">
        <v>39.054777000000001</v>
      </c>
      <c r="J49" s="164">
        <v>38.424190000000003</v>
      </c>
      <c r="K49" s="164">
        <v>36.672454000000002</v>
      </c>
      <c r="L49" s="164">
        <v>36.599527999999999</v>
      </c>
      <c r="M49" s="164">
        <v>37.29712</v>
      </c>
      <c r="N49" s="164">
        <v>36.807291999999997</v>
      </c>
      <c r="O49" s="164">
        <v>35.125919000000003</v>
      </c>
      <c r="P49" s="164"/>
      <c r="Q49" s="164">
        <v>35.125919000000003</v>
      </c>
      <c r="R49" s="164">
        <v>35.770471000000001</v>
      </c>
      <c r="S49" s="164"/>
      <c r="T49" s="164">
        <v>35.770471000000001</v>
      </c>
      <c r="U49" s="164">
        <v>36.382024999999999</v>
      </c>
      <c r="V49" s="164"/>
      <c r="W49" s="164">
        <v>36.382024999999999</v>
      </c>
      <c r="X49" s="164">
        <v>35.542335000000001</v>
      </c>
      <c r="Y49" s="164"/>
      <c r="Z49" s="164">
        <v>35.542335000000001</v>
      </c>
      <c r="AA49" s="164">
        <v>34.363270999999997</v>
      </c>
      <c r="AB49" s="164">
        <v>31.547588999999999</v>
      </c>
      <c r="AC49" s="164">
        <v>32.373823000000002</v>
      </c>
      <c r="AD49" s="165">
        <v>32.911541999999997</v>
      </c>
      <c r="AE49" s="145">
        <v>36.608094999999999</v>
      </c>
      <c r="AF49" s="145">
        <v>38.424190000000003</v>
      </c>
      <c r="AG49" s="145">
        <v>36.807291999999997</v>
      </c>
      <c r="AH49" s="145">
        <v>35.542335000000001</v>
      </c>
      <c r="AI49" s="145"/>
      <c r="AJ49" s="145">
        <v>35.542335000000001</v>
      </c>
      <c r="AK49" s="149">
        <v>32.911541999999997</v>
      </c>
      <c r="AL49" s="152"/>
    </row>
    <row r="50" spans="2:38" s="89" customFormat="1" x14ac:dyDescent="0.25">
      <c r="B50" s="147" t="s">
        <v>122</v>
      </c>
      <c r="C50" s="145">
        <v>292.53185783543148</v>
      </c>
      <c r="D50" s="145">
        <v>308.79538325814997</v>
      </c>
      <c r="E50" s="145">
        <v>324.06690663929976</v>
      </c>
      <c r="F50" s="145">
        <v>317.23403678009066</v>
      </c>
      <c r="G50" s="145">
        <v>301.84269466465145</v>
      </c>
      <c r="H50" s="145">
        <v>319.99612484333892</v>
      </c>
      <c r="I50" s="145">
        <v>334.36534881387269</v>
      </c>
      <c r="J50" s="145">
        <v>323.51668346536832</v>
      </c>
      <c r="K50" s="145">
        <v>315.09164758205503</v>
      </c>
      <c r="L50" s="145">
        <v>338.01398768752915</v>
      </c>
      <c r="M50" s="145">
        <v>350.13351339911424</v>
      </c>
      <c r="N50" s="145">
        <v>349.88045667007128</v>
      </c>
      <c r="O50" s="145">
        <v>332.94572810455799</v>
      </c>
      <c r="P50" s="145"/>
      <c r="Q50" s="145">
        <v>332.94572810455799</v>
      </c>
      <c r="R50" s="145">
        <v>347.70794748095733</v>
      </c>
      <c r="S50" s="145"/>
      <c r="T50" s="145">
        <v>347.70794748095733</v>
      </c>
      <c r="U50" s="145">
        <v>353.38102192294758</v>
      </c>
      <c r="V50" s="145"/>
      <c r="W50" s="145">
        <v>353.38102192294758</v>
      </c>
      <c r="X50" s="145">
        <v>335.28366044139642</v>
      </c>
      <c r="Y50" s="145"/>
      <c r="Z50" s="145">
        <v>335.28366044139642</v>
      </c>
      <c r="AA50" s="145">
        <v>323.17426078385881</v>
      </c>
      <c r="AB50" s="145">
        <v>331.69937015985374</v>
      </c>
      <c r="AC50" s="145">
        <v>350.40844304127558</v>
      </c>
      <c r="AD50" s="149">
        <v>353.03065754504934</v>
      </c>
      <c r="AE50" s="145" t="s">
        <v>108</v>
      </c>
      <c r="AF50" s="145" t="s">
        <v>108</v>
      </c>
      <c r="AG50" s="145" t="s">
        <v>108</v>
      </c>
      <c r="AH50" s="145" t="s">
        <v>108</v>
      </c>
      <c r="AI50" s="145"/>
      <c r="AJ50" s="145" t="s">
        <v>108</v>
      </c>
      <c r="AK50" s="149" t="s">
        <v>108</v>
      </c>
      <c r="AL50" s="152"/>
    </row>
    <row r="51" spans="2:38" s="89" customFormat="1" x14ac:dyDescent="0.25">
      <c r="B51" s="147" t="s">
        <v>123</v>
      </c>
      <c r="C51" s="145">
        <v>314.81847618798759</v>
      </c>
      <c r="D51" s="145">
        <v>337.05062232596407</v>
      </c>
      <c r="E51" s="145">
        <v>336.32242061400802</v>
      </c>
      <c r="F51" s="145">
        <v>334.96836614717938</v>
      </c>
      <c r="G51" s="145">
        <v>323.75132505395737</v>
      </c>
      <c r="H51" s="145">
        <v>337.70977385247124</v>
      </c>
      <c r="I51" s="145">
        <v>325.32124606898742</v>
      </c>
      <c r="J51" s="145">
        <v>322.88387568363316</v>
      </c>
      <c r="K51" s="145">
        <v>307.19828189596291</v>
      </c>
      <c r="L51" s="145">
        <v>323.43336611205581</v>
      </c>
      <c r="M51" s="145">
        <v>315.12170270768098</v>
      </c>
      <c r="N51" s="145">
        <v>317.00056928378774</v>
      </c>
      <c r="O51" s="145">
        <v>296.94227727696585</v>
      </c>
      <c r="P51" s="145"/>
      <c r="Q51" s="145">
        <v>296.94227727696585</v>
      </c>
      <c r="R51" s="145">
        <v>304.60532751095241</v>
      </c>
      <c r="S51" s="145"/>
      <c r="T51" s="145">
        <v>304.60532751095241</v>
      </c>
      <c r="U51" s="145">
        <v>294.20119302858188</v>
      </c>
      <c r="V51" s="145"/>
      <c r="W51" s="145">
        <v>294.20119302858188</v>
      </c>
      <c r="X51" s="145">
        <v>291.3439870611067</v>
      </c>
      <c r="Y51" s="145"/>
      <c r="Z51" s="145">
        <v>291.3439870611067</v>
      </c>
      <c r="AA51" s="145">
        <v>284.4604666048055</v>
      </c>
      <c r="AB51" s="145">
        <v>320.70141797035308</v>
      </c>
      <c r="AC51" s="145">
        <v>326.8097815956458</v>
      </c>
      <c r="AD51" s="149">
        <v>339.65205217500426</v>
      </c>
      <c r="AE51" s="145" t="s">
        <v>108</v>
      </c>
      <c r="AF51" s="145" t="s">
        <v>108</v>
      </c>
      <c r="AG51" s="145" t="s">
        <v>108</v>
      </c>
      <c r="AH51" s="145" t="s">
        <v>108</v>
      </c>
      <c r="AI51" s="145"/>
      <c r="AJ51" s="145" t="s">
        <v>108</v>
      </c>
      <c r="AK51" s="149" t="s">
        <v>108</v>
      </c>
      <c r="AL51" s="152"/>
    </row>
    <row r="52" spans="2:38" s="89" customFormat="1" x14ac:dyDescent="0.25">
      <c r="B52" s="169" t="s">
        <v>124</v>
      </c>
      <c r="C52" s="170">
        <v>0.16000267502201768</v>
      </c>
      <c r="D52" s="170">
        <v>0.14078216218217254</v>
      </c>
      <c r="E52" s="170">
        <v>0.13724941382807068</v>
      </c>
      <c r="F52" s="170">
        <v>0.15039928077981532</v>
      </c>
      <c r="G52" s="170">
        <v>0.16022546807622673</v>
      </c>
      <c r="H52" s="170">
        <v>0.13329667440529827</v>
      </c>
      <c r="I52" s="170">
        <v>0.14857221229290918</v>
      </c>
      <c r="J52" s="170">
        <v>0.14628152760700852</v>
      </c>
      <c r="K52" s="170">
        <v>0.14189381511454818</v>
      </c>
      <c r="L52" s="170">
        <v>0.1104063208035527</v>
      </c>
      <c r="M52" s="170">
        <v>0.12107288276312317</v>
      </c>
      <c r="N52" s="170">
        <v>0.13684171938439371</v>
      </c>
      <c r="O52" s="170">
        <v>0.12999773908413462</v>
      </c>
      <c r="P52" s="170"/>
      <c r="Q52" s="170">
        <v>0.12999773908413462</v>
      </c>
      <c r="R52" s="170">
        <v>0.11970465465105587</v>
      </c>
      <c r="S52" s="170"/>
      <c r="T52" s="170">
        <v>0.11970465465105587</v>
      </c>
      <c r="U52" s="170">
        <v>0.12093192072215377</v>
      </c>
      <c r="V52" s="170"/>
      <c r="W52" s="170">
        <v>0.12093192072215377</v>
      </c>
      <c r="X52" s="170">
        <v>0.12838888978746879</v>
      </c>
      <c r="Y52" s="170"/>
      <c r="Z52" s="170">
        <v>0.12838888978746879</v>
      </c>
      <c r="AA52" s="170">
        <v>0.12690447477510308</v>
      </c>
      <c r="AB52" s="170">
        <v>0.13813992194407232</v>
      </c>
      <c r="AC52" s="170">
        <v>9.5061938777587007E-2</v>
      </c>
      <c r="AD52" s="171">
        <v>0.10563710257880683</v>
      </c>
      <c r="AE52" s="145" t="s">
        <v>108</v>
      </c>
      <c r="AF52" s="145" t="s">
        <v>108</v>
      </c>
      <c r="AG52" s="145" t="s">
        <v>108</v>
      </c>
      <c r="AH52" s="145" t="s">
        <v>108</v>
      </c>
      <c r="AI52" s="145"/>
      <c r="AJ52" s="145" t="s">
        <v>108</v>
      </c>
      <c r="AK52" s="149" t="s">
        <v>108</v>
      </c>
      <c r="AL52" s="152"/>
    </row>
    <row r="53" spans="2:38" s="89" customFormat="1" x14ac:dyDescent="0.25">
      <c r="B53" s="169" t="s">
        <v>125</v>
      </c>
      <c r="C53" s="145">
        <v>1930.9855221453806</v>
      </c>
      <c r="D53" s="145">
        <v>1906.1468152348916</v>
      </c>
      <c r="E53" s="145">
        <v>2036.8588521983704</v>
      </c>
      <c r="F53" s="145">
        <v>2308.0193021959117</v>
      </c>
      <c r="G53" s="145">
        <v>2564.8298134024485</v>
      </c>
      <c r="H53" s="145">
        <v>2716.4409307940728</v>
      </c>
      <c r="I53" s="145">
        <v>2816.1863236971913</v>
      </c>
      <c r="J53" s="145">
        <v>3046.629915724046</v>
      </c>
      <c r="K53" s="145">
        <v>3233.6462231751616</v>
      </c>
      <c r="L53" s="145">
        <v>3454.3352008880975</v>
      </c>
      <c r="M53" s="145">
        <v>3772.7898540796486</v>
      </c>
      <c r="N53" s="145">
        <v>4284.933903984821</v>
      </c>
      <c r="O53" s="145">
        <v>4697.0999665612753</v>
      </c>
      <c r="P53" s="145"/>
      <c r="Q53" s="145">
        <v>4697.0999665612753</v>
      </c>
      <c r="R53" s="145">
        <v>5046.0328424742047</v>
      </c>
      <c r="S53" s="145"/>
      <c r="T53" s="145">
        <v>5046.0328424742047</v>
      </c>
      <c r="U53" s="145">
        <v>5759.3165936994837</v>
      </c>
      <c r="V53" s="145"/>
      <c r="W53" s="145">
        <v>5759.3165936994837</v>
      </c>
      <c r="X53" s="145">
        <v>6667.0138914935242</v>
      </c>
      <c r="Y53" s="145"/>
      <c r="Z53" s="145">
        <v>6667.0138914935242</v>
      </c>
      <c r="AA53" s="145">
        <v>7539.3522540507729</v>
      </c>
      <c r="AB53" s="145">
        <v>8244.2250606336875</v>
      </c>
      <c r="AC53" s="145">
        <v>9355.2068063499155</v>
      </c>
      <c r="AD53" s="149">
        <v>10870.42708315325</v>
      </c>
      <c r="AE53" s="145" t="s">
        <v>108</v>
      </c>
      <c r="AF53" s="145" t="s">
        <v>108</v>
      </c>
      <c r="AG53" s="145" t="s">
        <v>108</v>
      </c>
      <c r="AH53" s="145" t="s">
        <v>108</v>
      </c>
      <c r="AI53" s="145"/>
      <c r="AJ53" s="145" t="s">
        <v>108</v>
      </c>
      <c r="AK53" s="149" t="s">
        <v>108</v>
      </c>
      <c r="AL53" s="152"/>
    </row>
    <row r="54" spans="2:38" s="89" customFormat="1" x14ac:dyDescent="0.25"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4"/>
      <c r="AE54" s="173"/>
      <c r="AF54" s="173"/>
      <c r="AG54" s="173"/>
      <c r="AH54" s="173"/>
      <c r="AI54" s="173"/>
      <c r="AJ54" s="173"/>
      <c r="AK54" s="174"/>
      <c r="AL54" s="152"/>
    </row>
    <row r="55" spans="2:38" s="89" customFormat="1" ht="12" thickBot="1" x14ac:dyDescent="0.3">
      <c r="B55" s="157" t="s">
        <v>112</v>
      </c>
      <c r="C55" s="158" t="s">
        <v>90</v>
      </c>
      <c r="D55" s="158" t="s">
        <v>91</v>
      </c>
      <c r="E55" s="158" t="s">
        <v>44</v>
      </c>
      <c r="F55" s="158" t="s">
        <v>45</v>
      </c>
      <c r="G55" s="158" t="s">
        <v>46</v>
      </c>
      <c r="H55" s="158" t="s">
        <v>47</v>
      </c>
      <c r="I55" s="158" t="s">
        <v>48</v>
      </c>
      <c r="J55" s="158" t="s">
        <v>49</v>
      </c>
      <c r="K55" s="158" t="s">
        <v>50</v>
      </c>
      <c r="L55" s="158" t="s">
        <v>51</v>
      </c>
      <c r="M55" s="158" t="s">
        <v>52</v>
      </c>
      <c r="N55" s="158" t="s">
        <v>53</v>
      </c>
      <c r="O55" s="158" t="s">
        <v>54</v>
      </c>
      <c r="P55" s="158" t="s">
        <v>55</v>
      </c>
      <c r="Q55" s="158" t="s">
        <v>54</v>
      </c>
      <c r="R55" s="158" t="s">
        <v>57</v>
      </c>
      <c r="S55" s="158" t="s">
        <v>55</v>
      </c>
      <c r="T55" s="158" t="s">
        <v>57</v>
      </c>
      <c r="U55" s="158" t="s">
        <v>59</v>
      </c>
      <c r="V55" s="158" t="s">
        <v>55</v>
      </c>
      <c r="W55" s="158" t="s">
        <v>59</v>
      </c>
      <c r="X55" s="158" t="s">
        <v>7</v>
      </c>
      <c r="Y55" s="158" t="s">
        <v>55</v>
      </c>
      <c r="Z55" s="158" t="s">
        <v>7</v>
      </c>
      <c r="AA55" s="159" t="s">
        <v>62</v>
      </c>
      <c r="AB55" s="159" t="s">
        <v>63</v>
      </c>
      <c r="AC55" s="159" t="s">
        <v>64</v>
      </c>
      <c r="AD55" s="160" t="s">
        <v>6</v>
      </c>
      <c r="AE55" s="158" t="s">
        <v>92</v>
      </c>
      <c r="AF55" s="158" t="s">
        <v>66</v>
      </c>
      <c r="AG55" s="158" t="s">
        <v>67</v>
      </c>
      <c r="AH55" s="158" t="s">
        <v>68</v>
      </c>
      <c r="AI55" s="158" t="s">
        <v>101</v>
      </c>
      <c r="AJ55" s="158" t="s">
        <v>68</v>
      </c>
      <c r="AK55" s="161" t="s">
        <v>70</v>
      </c>
    </row>
    <row r="56" spans="2:38" s="89" customFormat="1" x14ac:dyDescent="0.25">
      <c r="B56" s="147" t="s">
        <v>71</v>
      </c>
      <c r="C56" s="145">
        <v>11334.98782452</v>
      </c>
      <c r="D56" s="145">
        <v>10885.88537383</v>
      </c>
      <c r="E56" s="145">
        <v>11485.283045689999</v>
      </c>
      <c r="F56" s="145">
        <v>10853.68442903</v>
      </c>
      <c r="G56" s="145">
        <v>9684.5478587300004</v>
      </c>
      <c r="H56" s="145">
        <v>9915.8355659999997</v>
      </c>
      <c r="I56" s="145">
        <v>10141.68545443</v>
      </c>
      <c r="J56" s="145">
        <v>9643.6916748600015</v>
      </c>
      <c r="K56" s="145">
        <v>8898.7220257900008</v>
      </c>
      <c r="L56" s="145">
        <v>8965.8621760900005</v>
      </c>
      <c r="M56" s="145">
        <v>8774.6106551100002</v>
      </c>
      <c r="N56" s="145">
        <v>8891.2898681999995</v>
      </c>
      <c r="O56" s="145">
        <v>8539.4612048899999</v>
      </c>
      <c r="P56" s="145"/>
      <c r="Q56" s="162">
        <v>8539.4612048899999</v>
      </c>
      <c r="R56" s="145">
        <v>8506.5489529099996</v>
      </c>
      <c r="S56" s="145"/>
      <c r="T56" s="145">
        <v>8506.5489529099996</v>
      </c>
      <c r="U56" s="145">
        <v>8845.3001471600001</v>
      </c>
      <c r="V56" s="145"/>
      <c r="W56" s="145">
        <v>8845.3001471600001</v>
      </c>
      <c r="X56" s="145">
        <v>9264.1656894299977</v>
      </c>
      <c r="Y56" s="145"/>
      <c r="Z56" s="145">
        <v>9264.1656894299977</v>
      </c>
      <c r="AA56" s="145">
        <v>9275.4171025700016</v>
      </c>
      <c r="AB56" s="145">
        <v>9286.8289598799984</v>
      </c>
      <c r="AC56" s="145">
        <v>9662.8532793199993</v>
      </c>
      <c r="AD56" s="149">
        <v>10162.106836720001</v>
      </c>
      <c r="AE56" s="148">
        <v>44559.840673070001</v>
      </c>
      <c r="AF56" s="145">
        <v>39385.760554020002</v>
      </c>
      <c r="AG56" s="145">
        <v>35530.484725190006</v>
      </c>
      <c r="AH56" s="145">
        <v>35155.475994389999</v>
      </c>
      <c r="AI56" s="145"/>
      <c r="AJ56" s="145">
        <v>35155.475994389999</v>
      </c>
      <c r="AK56" s="149">
        <v>38387.20617849</v>
      </c>
      <c r="AL56" s="152"/>
    </row>
    <row r="57" spans="2:38" s="89" customFormat="1" x14ac:dyDescent="0.25">
      <c r="B57" s="147" t="s">
        <v>72</v>
      </c>
      <c r="C57" s="145">
        <v>11270.94223205</v>
      </c>
      <c r="D57" s="145">
        <v>10847.834061799998</v>
      </c>
      <c r="E57" s="145">
        <v>11458.907877099999</v>
      </c>
      <c r="F57" s="145">
        <v>10839.842662200001</v>
      </c>
      <c r="G57" s="145">
        <v>9660.4015559199997</v>
      </c>
      <c r="H57" s="145">
        <v>9888.8622213399995</v>
      </c>
      <c r="I57" s="145">
        <v>10113.97702635</v>
      </c>
      <c r="J57" s="145">
        <v>9607.6035008800009</v>
      </c>
      <c r="K57" s="145">
        <v>8867.0430099799996</v>
      </c>
      <c r="L57" s="145">
        <v>8901.0981589900002</v>
      </c>
      <c r="M57" s="145">
        <v>8736.98729465</v>
      </c>
      <c r="N57" s="145">
        <v>8789.5873961199995</v>
      </c>
      <c r="O57" s="145">
        <v>8502.2283141299995</v>
      </c>
      <c r="P57" s="145"/>
      <c r="Q57" s="145">
        <v>8502.2283141299995</v>
      </c>
      <c r="R57" s="145">
        <v>8464.6749480199996</v>
      </c>
      <c r="S57" s="145"/>
      <c r="T57" s="145">
        <v>8464.6749480199996</v>
      </c>
      <c r="U57" s="145">
        <v>8766.6869436599991</v>
      </c>
      <c r="V57" s="145"/>
      <c r="W57" s="145">
        <v>8766.6869436599991</v>
      </c>
      <c r="X57" s="145">
        <v>9115.9513719799997</v>
      </c>
      <c r="Y57" s="145"/>
      <c r="Z57" s="145">
        <v>9115.9513719799997</v>
      </c>
      <c r="AA57" s="145">
        <v>9111.973855010001</v>
      </c>
      <c r="AB57" s="145">
        <v>9219.7823028499988</v>
      </c>
      <c r="AC57" s="145">
        <v>9552.2076171600002</v>
      </c>
      <c r="AD57" s="149">
        <v>9773.1787018800005</v>
      </c>
      <c r="AE57" s="148">
        <v>44417.526833149997</v>
      </c>
      <c r="AF57" s="145">
        <v>39270.844304489998</v>
      </c>
      <c r="AG57" s="145">
        <v>35294.715859739998</v>
      </c>
      <c r="AH57" s="145">
        <v>34849.541577789998</v>
      </c>
      <c r="AI57" s="145"/>
      <c r="AJ57" s="145">
        <v>34849.541577789998</v>
      </c>
      <c r="AK57" s="149">
        <v>37657.1424769</v>
      </c>
      <c r="AL57" s="152"/>
    </row>
    <row r="58" spans="2:38" s="89" customFormat="1" x14ac:dyDescent="0.25">
      <c r="B58" s="163" t="s">
        <v>113</v>
      </c>
      <c r="C58" s="145">
        <v>3060.713889323375</v>
      </c>
      <c r="D58" s="145">
        <v>2941.4978444585445</v>
      </c>
      <c r="E58" s="145">
        <v>2806.0129847544422</v>
      </c>
      <c r="F58" s="145">
        <v>2807.1641835242353</v>
      </c>
      <c r="G58" s="145">
        <v>2650.3464197400317</v>
      </c>
      <c r="H58" s="145">
        <v>2578.8826942428882</v>
      </c>
      <c r="I58" s="145">
        <v>2531.6987015300847</v>
      </c>
      <c r="J58" s="145">
        <v>2507.58</v>
      </c>
      <c r="K58" s="145">
        <v>2559.8429226461626</v>
      </c>
      <c r="L58" s="145">
        <v>2547.0404797648016</v>
      </c>
      <c r="M58" s="145">
        <v>2532.1296854677339</v>
      </c>
      <c r="N58" s="145">
        <v>2700.3526987498262</v>
      </c>
      <c r="O58" s="145">
        <v>2661.1144146477677</v>
      </c>
      <c r="P58" s="145"/>
      <c r="Q58" s="145">
        <v>2661.1144146477677</v>
      </c>
      <c r="R58" s="145">
        <v>2710.869785393149</v>
      </c>
      <c r="S58" s="145"/>
      <c r="T58" s="145">
        <v>2710.869785393149</v>
      </c>
      <c r="U58" s="145">
        <v>2728.0826133596111</v>
      </c>
      <c r="V58" s="145"/>
      <c r="W58" s="145">
        <v>2728.0826133596111</v>
      </c>
      <c r="X58" s="145">
        <v>2837.3298340327701</v>
      </c>
      <c r="Y58" s="145"/>
      <c r="Z58" s="145">
        <v>2837.3298340327701</v>
      </c>
      <c r="AA58" s="145">
        <v>2825.7192671781877</v>
      </c>
      <c r="AB58" s="145">
        <v>2701.3361179400358</v>
      </c>
      <c r="AC58" s="145">
        <v>2831.333801809018</v>
      </c>
      <c r="AD58" s="149">
        <v>2948.0869259962642</v>
      </c>
      <c r="AE58" s="148">
        <v>11615.388902060598</v>
      </c>
      <c r="AF58" s="145">
        <v>10268.507815513003</v>
      </c>
      <c r="AG58" s="145">
        <v>10340.365786628525</v>
      </c>
      <c r="AH58" s="145">
        <v>10937.396647433299</v>
      </c>
      <c r="AI58" s="145"/>
      <c r="AJ58" s="145">
        <v>10937.396647433299</v>
      </c>
      <c r="AK58" s="149">
        <v>11306.476112923505</v>
      </c>
      <c r="AL58" s="152"/>
    </row>
    <row r="59" spans="2:38" s="89" customFormat="1" x14ac:dyDescent="0.25">
      <c r="B59" s="163" t="s">
        <v>114</v>
      </c>
      <c r="C59" s="164">
        <v>2.1892230000000001</v>
      </c>
      <c r="D59" s="164">
        <v>2.1527750000000001</v>
      </c>
      <c r="E59" s="164">
        <v>2.1330550000000001</v>
      </c>
      <c r="F59" s="164">
        <v>2.1701350000000001</v>
      </c>
      <c r="G59" s="164">
        <v>2.189832</v>
      </c>
      <c r="H59" s="164">
        <v>2.1958199999999999</v>
      </c>
      <c r="I59" s="164">
        <v>2.2005140000000001</v>
      </c>
      <c r="J59" s="164">
        <v>2.2406549999999998</v>
      </c>
      <c r="K59" s="164">
        <v>2.2622420000000001</v>
      </c>
      <c r="L59" s="164">
        <v>2.2869860000000002</v>
      </c>
      <c r="M59" s="164">
        <v>2.3198120000000002</v>
      </c>
      <c r="N59" s="164">
        <v>2.409484</v>
      </c>
      <c r="O59" s="164">
        <v>2.4581430000000002</v>
      </c>
      <c r="P59" s="164"/>
      <c r="Q59" s="164">
        <v>2.4581430000000002</v>
      </c>
      <c r="R59" s="164">
        <v>2.4933169999999998</v>
      </c>
      <c r="S59" s="164"/>
      <c r="T59" s="164">
        <v>2.4933169999999998</v>
      </c>
      <c r="U59" s="164">
        <v>2.5492750000000002</v>
      </c>
      <c r="V59" s="164"/>
      <c r="W59" s="164">
        <v>2.5492750000000002</v>
      </c>
      <c r="X59" s="164">
        <v>2.6256550000000001</v>
      </c>
      <c r="Y59" s="164"/>
      <c r="Z59" s="164">
        <v>2.6256550000000001</v>
      </c>
      <c r="AA59" s="164">
        <v>2.666846</v>
      </c>
      <c r="AB59" s="164">
        <v>2.6896879999999999</v>
      </c>
      <c r="AC59" s="164">
        <v>2.7749220000000001</v>
      </c>
      <c r="AD59" s="165">
        <v>2.8403909999999999</v>
      </c>
      <c r="AE59" s="164">
        <v>2.1701350000000001</v>
      </c>
      <c r="AF59" s="164">
        <v>2.2406549999999998</v>
      </c>
      <c r="AG59" s="164">
        <v>2.409484</v>
      </c>
      <c r="AH59" s="164">
        <v>2.6256550000000001</v>
      </c>
      <c r="AI59" s="164"/>
      <c r="AJ59" s="164">
        <v>2.6256550000000001</v>
      </c>
      <c r="AK59" s="165">
        <v>2.8403909999999999</v>
      </c>
      <c r="AL59" s="152"/>
    </row>
    <row r="60" spans="2:38" s="89" customFormat="1" x14ac:dyDescent="0.25">
      <c r="B60" s="163" t="s">
        <v>126</v>
      </c>
      <c r="C60" s="145">
        <v>463.27346380420977</v>
      </c>
      <c r="D60" s="145">
        <v>451.63506822719933</v>
      </c>
      <c r="E60" s="145">
        <v>436.47912380323714</v>
      </c>
      <c r="F60" s="145">
        <v>434.89662065029819</v>
      </c>
      <c r="G60" s="145">
        <v>405.25481343322576</v>
      </c>
      <c r="H60" s="145">
        <v>392.01813766693272</v>
      </c>
      <c r="I60" s="145">
        <v>383.91057966783006</v>
      </c>
      <c r="J60" s="145">
        <v>376.41440800834192</v>
      </c>
      <c r="K60" s="145">
        <v>378.99200191138601</v>
      </c>
      <c r="L60" s="145">
        <v>373.25607476914053</v>
      </c>
      <c r="M60" s="145">
        <v>366.43379131850128</v>
      </c>
      <c r="N60" s="145">
        <v>380.6560495473077</v>
      </c>
      <c r="O60" s="145">
        <v>364.46430189327265</v>
      </c>
      <c r="P60" s="145"/>
      <c r="Q60" s="145">
        <v>364.46430189327265</v>
      </c>
      <c r="R60" s="145">
        <v>364.99265339827701</v>
      </c>
      <c r="S60" s="145"/>
      <c r="T60" s="145">
        <v>364.99265339827701</v>
      </c>
      <c r="U60" s="145">
        <v>360.67200008244578</v>
      </c>
      <c r="V60" s="145"/>
      <c r="W60" s="145">
        <v>360.67200008244578</v>
      </c>
      <c r="X60" s="145">
        <v>365.522475219667</v>
      </c>
      <c r="Y60" s="145"/>
      <c r="Z60" s="145">
        <v>365.522475219667</v>
      </c>
      <c r="AA60" s="145">
        <v>355.940007339717</v>
      </c>
      <c r="AB60" s="145">
        <v>336.204483214959</v>
      </c>
      <c r="AC60" s="145">
        <v>345.41456167460802</v>
      </c>
      <c r="AD60" s="149">
        <v>350.00565133190401</v>
      </c>
      <c r="AE60" s="145" t="s">
        <v>108</v>
      </c>
      <c r="AF60" s="145" t="s">
        <v>108</v>
      </c>
      <c r="AG60" s="145" t="s">
        <v>108</v>
      </c>
      <c r="AH60" s="145" t="s">
        <v>108</v>
      </c>
      <c r="AI60" s="145"/>
      <c r="AJ60" s="145" t="s">
        <v>108</v>
      </c>
      <c r="AK60" s="149" t="s">
        <v>108</v>
      </c>
      <c r="AL60" s="152"/>
    </row>
    <row r="61" spans="2:38" s="89" customFormat="1" x14ac:dyDescent="0.25">
      <c r="B61" s="147" t="s">
        <v>116</v>
      </c>
      <c r="C61" s="145">
        <v>3012.50268944656</v>
      </c>
      <c r="D61" s="145">
        <v>2896.9228789095</v>
      </c>
      <c r="E61" s="145">
        <v>2774.5657316069296</v>
      </c>
      <c r="F61" s="145">
        <v>2776.1836468400302</v>
      </c>
      <c r="G61" s="145">
        <v>2623.2171796806897</v>
      </c>
      <c r="H61" s="145">
        <v>2548.4457988917598</v>
      </c>
      <c r="I61" s="145">
        <v>2507.73433598671</v>
      </c>
      <c r="J61" s="145">
        <v>2484.0649937376302</v>
      </c>
      <c r="K61" s="145">
        <v>2525.6701714877158</v>
      </c>
      <c r="L61" s="145">
        <v>2518.3006786216524</v>
      </c>
      <c r="M61" s="145">
        <v>2506.0440176324055</v>
      </c>
      <c r="N61" s="145">
        <v>2671.0639066000463</v>
      </c>
      <c r="O61" s="145">
        <v>2630.8302815099714</v>
      </c>
      <c r="P61" s="145"/>
      <c r="Q61" s="145">
        <v>2630.8302815099714</v>
      </c>
      <c r="R61" s="145">
        <v>2661.8323205732268</v>
      </c>
      <c r="S61" s="145"/>
      <c r="T61" s="145">
        <v>2661.8323205732268</v>
      </c>
      <c r="U61" s="145">
        <v>2651.1205343759698</v>
      </c>
      <c r="V61" s="145"/>
      <c r="W61" s="145">
        <v>2651.1205343759698</v>
      </c>
      <c r="X61" s="145">
        <v>2757.5796596588602</v>
      </c>
      <c r="Y61" s="145"/>
      <c r="Z61" s="145">
        <v>2757.5796596588602</v>
      </c>
      <c r="AA61" s="145">
        <v>2755.4688132744259</v>
      </c>
      <c r="AB61" s="145">
        <v>2645.9908635889901</v>
      </c>
      <c r="AC61" s="145">
        <v>2758.1013820145531</v>
      </c>
      <c r="AD61" s="149">
        <v>2894.5298352583313</v>
      </c>
      <c r="AE61" s="148">
        <v>11460.174946803021</v>
      </c>
      <c r="AF61" s="148">
        <v>10163.462308296788</v>
      </c>
      <c r="AG61" s="145">
        <v>10221.07877434182</v>
      </c>
      <c r="AH61" s="145">
        <v>10701.362796118028</v>
      </c>
      <c r="AI61" s="145"/>
      <c r="AJ61" s="145">
        <v>10701.362796118028</v>
      </c>
      <c r="AK61" s="149">
        <v>11054.090894136301</v>
      </c>
      <c r="AL61" s="152"/>
    </row>
    <row r="62" spans="2:38" s="89" customFormat="1" x14ac:dyDescent="0.25">
      <c r="B62" s="172" t="s">
        <v>117</v>
      </c>
      <c r="C62" s="164">
        <v>2.164399</v>
      </c>
      <c r="D62" s="164">
        <v>2.1306129999999999</v>
      </c>
      <c r="E62" s="164">
        <v>2.1121370000000002</v>
      </c>
      <c r="F62" s="164">
        <v>2.161394</v>
      </c>
      <c r="G62" s="164">
        <v>2.1740979999999999</v>
      </c>
      <c r="H62" s="164">
        <v>2.1814770000000001</v>
      </c>
      <c r="I62" s="164">
        <v>2.1871139999999998</v>
      </c>
      <c r="J62" s="164">
        <v>2.2278419999999999</v>
      </c>
      <c r="K62" s="164">
        <v>2.2503250000000001</v>
      </c>
      <c r="L62" s="164">
        <v>2.2757580000000002</v>
      </c>
      <c r="M62" s="164">
        <v>2.3093140000000001</v>
      </c>
      <c r="N62" s="164">
        <v>2.3994149999999999</v>
      </c>
      <c r="O62" s="164">
        <v>2.4486129999999999</v>
      </c>
      <c r="P62" s="164"/>
      <c r="Q62" s="164">
        <v>2.4486129999999999</v>
      </c>
      <c r="R62" s="164">
        <v>2.4843150000000001</v>
      </c>
      <c r="S62" s="164"/>
      <c r="T62" s="164">
        <v>2.4843150000000001</v>
      </c>
      <c r="U62" s="164">
        <v>2.5412560000000002</v>
      </c>
      <c r="V62" s="164"/>
      <c r="W62" s="164">
        <v>2.5412560000000002</v>
      </c>
      <c r="X62" s="164">
        <v>2.618268</v>
      </c>
      <c r="Y62" s="164"/>
      <c r="Z62" s="164">
        <v>2.618268</v>
      </c>
      <c r="AA62" s="164">
        <v>2.659897</v>
      </c>
      <c r="AB62" s="164">
        <v>2.6831209999999999</v>
      </c>
      <c r="AC62" s="164">
        <v>2.7688480000000002</v>
      </c>
      <c r="AD62" s="165">
        <v>2.8346719999999999</v>
      </c>
      <c r="AE62" s="164">
        <v>2.161394</v>
      </c>
      <c r="AF62" s="177">
        <v>2.2278419999999999</v>
      </c>
      <c r="AG62" s="177">
        <v>2.3994149999999999</v>
      </c>
      <c r="AH62" s="177">
        <v>2.618268</v>
      </c>
      <c r="AI62" s="177"/>
      <c r="AJ62" s="177">
        <v>2.618268</v>
      </c>
      <c r="AK62" s="178">
        <v>2.8346719999999999</v>
      </c>
      <c r="AL62" s="152"/>
    </row>
    <row r="63" spans="2:38" s="89" customFormat="1" ht="12" thickBot="1" x14ac:dyDescent="0.3">
      <c r="B63" s="179" t="s">
        <v>127</v>
      </c>
      <c r="C63" s="146">
        <v>461.24471340484803</v>
      </c>
      <c r="D63" s="146">
        <v>449.65693210472983</v>
      </c>
      <c r="E63" s="146">
        <v>435.96971014977385</v>
      </c>
      <c r="F63" s="146">
        <v>433.08194041258935</v>
      </c>
      <c r="G63" s="146">
        <v>403.37093301532087</v>
      </c>
      <c r="H63" s="146">
        <v>390.06649315597593</v>
      </c>
      <c r="I63" s="146">
        <v>382.69155676459673</v>
      </c>
      <c r="J63" s="146">
        <v>375.09849003215891</v>
      </c>
      <c r="K63" s="146">
        <v>375.99761561485843</v>
      </c>
      <c r="L63" s="146">
        <v>370.93158015023181</v>
      </c>
      <c r="M63" s="146">
        <v>364.3772686132163</v>
      </c>
      <c r="N63" s="146">
        <v>378.17195915642998</v>
      </c>
      <c r="O63" s="146">
        <v>361.7732517922712</v>
      </c>
      <c r="P63" s="146"/>
      <c r="Q63" s="146">
        <v>361.7732517922712</v>
      </c>
      <c r="R63" s="146">
        <v>359.73662708682372</v>
      </c>
      <c r="S63" s="146"/>
      <c r="T63" s="146">
        <v>359.73662708682372</v>
      </c>
      <c r="U63" s="146">
        <v>351.68415481225514</v>
      </c>
      <c r="V63" s="146"/>
      <c r="W63" s="146">
        <v>351.68415481225514</v>
      </c>
      <c r="X63" s="146">
        <v>356.30931065977666</v>
      </c>
      <c r="Y63" s="146"/>
      <c r="Z63" s="146">
        <v>356.30931065977666</v>
      </c>
      <c r="AA63" s="146">
        <v>348.0336838370186</v>
      </c>
      <c r="AB63" s="146">
        <v>330.14934800132187</v>
      </c>
      <c r="AC63" s="146">
        <v>337.26058506135467</v>
      </c>
      <c r="AD63" s="197">
        <v>344.37042374059297</v>
      </c>
      <c r="AE63" s="146" t="s">
        <v>108</v>
      </c>
      <c r="AF63" s="198" t="s">
        <v>108</v>
      </c>
      <c r="AG63" s="198" t="s">
        <v>108</v>
      </c>
      <c r="AH63" s="198" t="s">
        <v>108</v>
      </c>
      <c r="AI63" s="198"/>
      <c r="AJ63" s="198" t="s">
        <v>108</v>
      </c>
      <c r="AK63" s="199" t="s">
        <v>108</v>
      </c>
      <c r="AL63" s="152"/>
    </row>
    <row r="64" spans="2:38" s="89" customFormat="1" ht="12" thickTop="1" x14ac:dyDescent="0.25">
      <c r="B64" s="152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200"/>
      <c r="AB64" s="200"/>
      <c r="AC64" s="200"/>
      <c r="AD64" s="201"/>
      <c r="AE64" s="202"/>
      <c r="AF64" s="148"/>
      <c r="AG64" s="148"/>
      <c r="AH64" s="148"/>
      <c r="AI64" s="148"/>
      <c r="AJ64" s="148"/>
      <c r="AK64" s="203"/>
      <c r="AL64" s="152"/>
    </row>
    <row r="65" spans="2:38" s="89" customFormat="1" ht="12" thickBot="1" x14ac:dyDescent="0.3">
      <c r="B65" s="204" t="s">
        <v>128</v>
      </c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6"/>
      <c r="AB65" s="206"/>
      <c r="AC65" s="206"/>
      <c r="AD65" s="207"/>
      <c r="AE65" s="205"/>
      <c r="AF65" s="208"/>
      <c r="AG65" s="208"/>
      <c r="AH65" s="208"/>
      <c r="AI65" s="208"/>
      <c r="AJ65" s="208"/>
      <c r="AK65" s="209"/>
      <c r="AL65" s="152"/>
    </row>
    <row r="66" spans="2:38" s="89" customFormat="1" x14ac:dyDescent="0.25">
      <c r="B66" s="152" t="s">
        <v>129</v>
      </c>
      <c r="C66" s="170">
        <v>0.46</v>
      </c>
      <c r="D66" s="170">
        <v>0.46</v>
      </c>
      <c r="E66" s="170">
        <v>0.46</v>
      </c>
      <c r="F66" s="170">
        <v>0.56000000000000005</v>
      </c>
      <c r="G66" s="170">
        <v>0.67</v>
      </c>
      <c r="H66" s="170">
        <v>0.6</v>
      </c>
      <c r="I66" s="170">
        <v>0.6</v>
      </c>
      <c r="J66" s="170">
        <v>0.63</v>
      </c>
      <c r="K66" s="170">
        <v>0.65</v>
      </c>
      <c r="L66" s="170">
        <v>0.69</v>
      </c>
      <c r="M66" s="170">
        <v>0.71</v>
      </c>
      <c r="N66" s="170">
        <v>0.74</v>
      </c>
      <c r="O66" s="170">
        <v>0.77</v>
      </c>
      <c r="P66" s="145"/>
      <c r="Q66" s="170"/>
      <c r="R66" s="170">
        <v>0.81</v>
      </c>
      <c r="S66" s="145"/>
      <c r="T66" s="145"/>
      <c r="U66" s="170">
        <v>0.84</v>
      </c>
      <c r="V66" s="145"/>
      <c r="W66" s="170"/>
      <c r="X66" s="170">
        <v>0.86</v>
      </c>
      <c r="Y66" s="145"/>
      <c r="Z66" s="145"/>
      <c r="AA66" s="170">
        <v>0.86</v>
      </c>
      <c r="AB66" s="210">
        <v>0.87</v>
      </c>
      <c r="AC66" s="210">
        <v>0.87</v>
      </c>
      <c r="AD66" s="211">
        <v>0.88</v>
      </c>
      <c r="AE66" s="145" t="s">
        <v>108</v>
      </c>
      <c r="AF66" s="145" t="s">
        <v>108</v>
      </c>
      <c r="AG66" s="145" t="s">
        <v>108</v>
      </c>
      <c r="AH66" s="145" t="s">
        <v>108</v>
      </c>
      <c r="AI66" s="145"/>
      <c r="AJ66" s="162" t="s">
        <v>108</v>
      </c>
      <c r="AK66" s="149" t="s">
        <v>108</v>
      </c>
      <c r="AL66" s="152"/>
    </row>
    <row r="67" spans="2:38" s="217" customFormat="1" ht="12" thickBot="1" x14ac:dyDescent="0.3">
      <c r="B67" s="212" t="s">
        <v>130</v>
      </c>
      <c r="C67" s="212">
        <v>6.3256722606111343E-2</v>
      </c>
      <c r="D67" s="212">
        <v>7.5559080744859258E-2</v>
      </c>
      <c r="E67" s="212">
        <v>9.6510667220031043E-2</v>
      </c>
      <c r="F67" s="212">
        <v>0.11880881030810647</v>
      </c>
      <c r="G67" s="212">
        <v>0.14339265132320808</v>
      </c>
      <c r="H67" s="212">
        <v>0.16695302062373971</v>
      </c>
      <c r="I67" s="212">
        <v>0.19834284843446198</v>
      </c>
      <c r="J67" s="212">
        <v>0.21753104109762078</v>
      </c>
      <c r="K67" s="212">
        <v>0.22709851824952784</v>
      </c>
      <c r="L67" s="212">
        <v>0.25069082688045097</v>
      </c>
      <c r="M67" s="212">
        <v>0.28089086631798676</v>
      </c>
      <c r="N67" s="212">
        <v>0.30045759618597384</v>
      </c>
      <c r="O67" s="212">
        <v>0.31679164299129209</v>
      </c>
      <c r="P67" s="212"/>
      <c r="Q67" s="212"/>
      <c r="R67" s="212">
        <v>0.33557203271975039</v>
      </c>
      <c r="S67" s="212"/>
      <c r="T67" s="212"/>
      <c r="U67" s="212">
        <v>0.36600238901719151</v>
      </c>
      <c r="V67" s="212"/>
      <c r="W67" s="212"/>
      <c r="X67" s="212">
        <v>0.38137803635573098</v>
      </c>
      <c r="Y67" s="212"/>
      <c r="Z67" s="212"/>
      <c r="AA67" s="212">
        <v>0.39689475001082497</v>
      </c>
      <c r="AB67" s="212">
        <v>0.43</v>
      </c>
      <c r="AC67" s="213">
        <v>0.4597516167777515</v>
      </c>
      <c r="AD67" s="214">
        <v>0.47786061257453794</v>
      </c>
      <c r="AE67" s="215" t="s">
        <v>108</v>
      </c>
      <c r="AF67" s="215" t="s">
        <v>108</v>
      </c>
      <c r="AG67" s="215" t="s">
        <v>108</v>
      </c>
      <c r="AH67" s="215" t="s">
        <v>108</v>
      </c>
      <c r="AI67" s="215"/>
      <c r="AJ67" s="215" t="s">
        <v>108</v>
      </c>
      <c r="AK67" s="216" t="s">
        <v>108</v>
      </c>
    </row>
    <row r="68" spans="2:38" s="89" customFormat="1" ht="12" thickTop="1" x14ac:dyDescent="0.25"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</row>
    <row r="69" spans="2:38" s="89" customFormat="1" ht="34.5" x14ac:dyDescent="0.25">
      <c r="B69" s="83" t="s">
        <v>84</v>
      </c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</row>
    <row r="70" spans="2:38" s="89" customFormat="1" x14ac:dyDescent="0.25">
      <c r="B70" s="218"/>
    </row>
    <row r="71" spans="2:38" s="89" customFormat="1" x14ac:dyDescent="0.25">
      <c r="B71" s="89" t="s">
        <v>86</v>
      </c>
    </row>
    <row r="72" spans="2:38" s="89" customFormat="1" x14ac:dyDescent="0.25"/>
    <row r="73" spans="2:38" s="89" customFormat="1" x14ac:dyDescent="0.25"/>
    <row r="74" spans="2:38" s="89" customFormat="1" x14ac:dyDescent="0.25"/>
    <row r="75" spans="2:38" s="89" customFormat="1" x14ac:dyDescent="0.25"/>
    <row r="76" spans="2:38" s="89" customFormat="1" x14ac:dyDescent="0.25"/>
    <row r="77" spans="2:38" s="89" customFormat="1" x14ac:dyDescent="0.25"/>
    <row r="78" spans="2:38" s="89" customFormat="1" x14ac:dyDescent="0.25"/>
    <row r="79" spans="2:38" s="89" customFormat="1" x14ac:dyDescent="0.25"/>
    <row r="80" spans="2:38" s="89" customFormat="1" x14ac:dyDescent="0.25"/>
    <row r="81" spans="2:38" s="89" customFormat="1" x14ac:dyDescent="0.25"/>
    <row r="82" spans="2:38" s="89" customFormat="1" x14ac:dyDescent="0.25"/>
    <row r="83" spans="2:38" s="89" customFormat="1" x14ac:dyDescent="0.25"/>
    <row r="84" spans="2:38" x14ac:dyDescent="0.25">
      <c r="Q84" s="89"/>
      <c r="T84" s="89"/>
      <c r="W84" s="89"/>
      <c r="Z84" s="89"/>
    </row>
    <row r="85" spans="2:38" x14ac:dyDescent="0.25">
      <c r="Q85" s="89"/>
      <c r="T85" s="89"/>
      <c r="W85" s="89"/>
      <c r="Z85" s="89"/>
    </row>
    <row r="86" spans="2:38" x14ac:dyDescent="0.25">
      <c r="Q86" s="89"/>
      <c r="T86" s="89"/>
      <c r="W86" s="89"/>
      <c r="Z86" s="89"/>
    </row>
    <row r="87" spans="2:38" x14ac:dyDescent="0.25">
      <c r="Q87" s="89"/>
      <c r="T87" s="89"/>
      <c r="W87" s="89"/>
      <c r="Z87" s="89"/>
    </row>
    <row r="88" spans="2:38" x14ac:dyDescent="0.25">
      <c r="Q88" s="89"/>
      <c r="T88" s="89"/>
      <c r="W88" s="89"/>
      <c r="Z88" s="89"/>
    </row>
    <row r="89" spans="2:38" x14ac:dyDescent="0.25">
      <c r="Q89" s="89"/>
      <c r="T89" s="89"/>
      <c r="W89" s="89"/>
      <c r="Z89" s="89"/>
    </row>
    <row r="90" spans="2:38" x14ac:dyDescent="0.25">
      <c r="Q90" s="89"/>
      <c r="T90" s="89"/>
      <c r="W90" s="89"/>
      <c r="Z90" s="89"/>
    </row>
    <row r="91" spans="2:38" x14ac:dyDescent="0.25">
      <c r="Q91" s="89"/>
      <c r="T91" s="89"/>
      <c r="W91" s="89"/>
      <c r="Z91" s="89"/>
    </row>
    <row r="92" spans="2:38" x14ac:dyDescent="0.25">
      <c r="Q92" s="89"/>
      <c r="T92" s="89"/>
      <c r="W92" s="89"/>
      <c r="Z92" s="89"/>
    </row>
    <row r="93" spans="2:38" x14ac:dyDescent="0.25">
      <c r="Q93" s="89"/>
      <c r="T93" s="89"/>
      <c r="W93" s="89"/>
      <c r="Z93" s="89"/>
    </row>
    <row r="94" spans="2:38" x14ac:dyDescent="0.25">
      <c r="Q94" s="89"/>
      <c r="T94" s="89"/>
      <c r="W94" s="89"/>
      <c r="Z94" s="89"/>
    </row>
    <row r="95" spans="2:38" x14ac:dyDescent="0.25">
      <c r="Q95" s="89"/>
      <c r="T95" s="89"/>
      <c r="W95" s="89"/>
      <c r="Z95" s="89"/>
    </row>
    <row r="96" spans="2:38" s="89" customFormat="1" x14ac:dyDescent="0.25">
      <c r="B96" s="152"/>
      <c r="AL96" s="152"/>
    </row>
    <row r="97" spans="2:38" s="89" customFormat="1" x14ac:dyDescent="0.25">
      <c r="B97" s="152"/>
      <c r="AL97" s="152"/>
    </row>
    <row r="98" spans="2:38" s="89" customFormat="1" x14ac:dyDescent="0.25">
      <c r="B98" s="152"/>
      <c r="AL98" s="152"/>
    </row>
    <row r="99" spans="2:38" s="89" customFormat="1" x14ac:dyDescent="0.25">
      <c r="B99" s="152"/>
      <c r="AL99" s="152"/>
    </row>
    <row r="100" spans="2:38" s="89" customFormat="1" x14ac:dyDescent="0.25">
      <c r="B100" s="152"/>
      <c r="AL100" s="152"/>
    </row>
    <row r="101" spans="2:38" s="89" customFormat="1" x14ac:dyDescent="0.25">
      <c r="B101" s="152"/>
      <c r="AL101" s="152"/>
    </row>
    <row r="102" spans="2:38" s="89" customFormat="1" x14ac:dyDescent="0.25">
      <c r="B102" s="152"/>
      <c r="AL102" s="152"/>
    </row>
    <row r="103" spans="2:38" s="89" customFormat="1" x14ac:dyDescent="0.25">
      <c r="B103" s="152"/>
      <c r="AL103" s="152"/>
    </row>
    <row r="104" spans="2:38" s="89" customFormat="1" x14ac:dyDescent="0.25">
      <c r="B104" s="152"/>
      <c r="AL104" s="152"/>
    </row>
    <row r="105" spans="2:38" s="89" customFormat="1" x14ac:dyDescent="0.25">
      <c r="B105" s="152"/>
      <c r="AL105" s="152"/>
    </row>
    <row r="106" spans="2:38" s="89" customFormat="1" x14ac:dyDescent="0.25">
      <c r="B106" s="152"/>
      <c r="AL106" s="152"/>
    </row>
    <row r="107" spans="2:38" s="89" customFormat="1" x14ac:dyDescent="0.25">
      <c r="B107" s="152"/>
      <c r="AL107" s="152"/>
    </row>
    <row r="108" spans="2:38" s="89" customFormat="1" x14ac:dyDescent="0.25">
      <c r="B108" s="152"/>
      <c r="AL108" s="152"/>
    </row>
    <row r="109" spans="2:38" s="89" customFormat="1" x14ac:dyDescent="0.25">
      <c r="B109" s="152"/>
      <c r="AL109" s="152"/>
    </row>
    <row r="110" spans="2:38" s="89" customFormat="1" x14ac:dyDescent="0.25">
      <c r="B110" s="152"/>
      <c r="AL110" s="152"/>
    </row>
    <row r="111" spans="2:38" s="89" customFormat="1" x14ac:dyDescent="0.25">
      <c r="B111" s="152"/>
      <c r="AL111" s="152"/>
    </row>
    <row r="112" spans="2:38" s="89" customFormat="1" x14ac:dyDescent="0.25">
      <c r="B112" s="152"/>
      <c r="AL112" s="152"/>
    </row>
    <row r="113" spans="2:38" s="89" customFormat="1" x14ac:dyDescent="0.25">
      <c r="B113" s="152"/>
      <c r="AL113" s="152"/>
    </row>
    <row r="114" spans="2:38" s="89" customFormat="1" x14ac:dyDescent="0.25">
      <c r="B114" s="152"/>
      <c r="AL114" s="152"/>
    </row>
    <row r="115" spans="2:38" s="89" customFormat="1" x14ac:dyDescent="0.25">
      <c r="B115" s="152"/>
      <c r="AL115" s="152"/>
    </row>
    <row r="116" spans="2:38" s="89" customFormat="1" x14ac:dyDescent="0.25">
      <c r="B116" s="152"/>
      <c r="AL116" s="152"/>
    </row>
    <row r="117" spans="2:38" s="89" customFormat="1" x14ac:dyDescent="0.25">
      <c r="B117" s="152"/>
      <c r="AL117" s="152"/>
    </row>
    <row r="118" spans="2:38" s="89" customFormat="1" x14ac:dyDescent="0.25">
      <c r="B118" s="152"/>
      <c r="AL118" s="152"/>
    </row>
    <row r="119" spans="2:38" s="89" customFormat="1" x14ac:dyDescent="0.25">
      <c r="B119" s="152"/>
      <c r="AL119" s="152"/>
    </row>
    <row r="120" spans="2:38" s="89" customFormat="1" x14ac:dyDescent="0.25">
      <c r="B120" s="152"/>
      <c r="AL120" s="152"/>
    </row>
    <row r="121" spans="2:38" s="89" customFormat="1" x14ac:dyDescent="0.25">
      <c r="B121" s="152"/>
      <c r="AL121" s="152"/>
    </row>
    <row r="122" spans="2:38" s="89" customFormat="1" x14ac:dyDescent="0.25">
      <c r="B122" s="152"/>
      <c r="AL122" s="152"/>
    </row>
  </sheetData>
  <hyperlinks>
    <hyperlink ref="B2" location="Index!A1" display="index page" xr:uid="{356FD853-802F-494B-B03F-23509AF8699B}"/>
  </hyperlinks>
  <pageMargins left="0.25" right="0.25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4478-2B45-4A0C-AA9A-308C4E921370}">
  <sheetPr>
    <pageSetUpPr fitToPage="1"/>
  </sheetPr>
  <dimension ref="B1:AL47"/>
  <sheetViews>
    <sheetView showGridLines="0" view="pageBreakPreview" zoomScale="85" zoomScaleNormal="90" zoomScaleSheetLayoutView="85" workbookViewId="0">
      <pane xSplit="2" ySplit="4" topLeftCell="O5" activePane="bottomRight" state="frozen"/>
      <selection activeCell="AD46" sqref="AD46"/>
      <selection pane="topRight" activeCell="AD46" sqref="AD46"/>
      <selection pane="bottomLeft" activeCell="AD46" sqref="AD46"/>
      <selection pane="bottomRight" activeCell="AC2" sqref="AC2:AD2"/>
    </sheetView>
  </sheetViews>
  <sheetFormatPr defaultColWidth="8.81640625" defaultRowHeight="11.5" outlineLevelCol="1" x14ac:dyDescent="0.25"/>
  <cols>
    <col min="1" max="1" width="2.26953125" style="6" customWidth="1"/>
    <col min="2" max="2" width="55.7265625" style="6" customWidth="1"/>
    <col min="3" max="14" width="10.54296875" style="6" hidden="1" customWidth="1" outlineLevel="1"/>
    <col min="15" max="15" width="10.54296875" style="6" customWidth="1" collapsed="1"/>
    <col min="16" max="30" width="10.54296875" style="6" customWidth="1"/>
    <col min="31" max="32" width="10.54296875" style="6" hidden="1" customWidth="1" outlineLevel="1"/>
    <col min="33" max="33" width="8.81640625" style="6" hidden="1" customWidth="1" outlineLevel="1" collapsed="1"/>
    <col min="34" max="34" width="8.81640625" style="6" collapsed="1"/>
    <col min="35" max="16384" width="8.81640625" style="6"/>
  </cols>
  <sheetData>
    <row r="1" spans="2:38" s="29" customFormat="1" x14ac:dyDescent="0.25">
      <c r="B1" s="31" t="s">
        <v>17</v>
      </c>
    </row>
    <row r="2" spans="2:38" s="29" customFormat="1" x14ac:dyDescent="0.25">
      <c r="B2" s="35" t="s">
        <v>39</v>
      </c>
      <c r="AD2" s="221"/>
    </row>
    <row r="3" spans="2:38" s="29" customFormat="1" ht="48.65" customHeight="1" thickBot="1" x14ac:dyDescent="0.3">
      <c r="B3" s="38" t="s">
        <v>40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2"/>
    </row>
    <row r="4" spans="2:38" s="152" customFormat="1" ht="12.5" thickTop="1" thickBot="1" x14ac:dyDescent="0.3">
      <c r="B4" s="40" t="s">
        <v>100</v>
      </c>
      <c r="C4" s="46" t="s">
        <v>90</v>
      </c>
      <c r="D4" s="46" t="s">
        <v>91</v>
      </c>
      <c r="E4" s="46" t="s">
        <v>44</v>
      </c>
      <c r="F4" s="46" t="s">
        <v>45</v>
      </c>
      <c r="G4" s="46" t="s">
        <v>46</v>
      </c>
      <c r="H4" s="46" t="s">
        <v>47</v>
      </c>
      <c r="I4" s="46" t="s">
        <v>48</v>
      </c>
      <c r="J4" s="46" t="s">
        <v>49</v>
      </c>
      <c r="K4" s="46" t="s">
        <v>50</v>
      </c>
      <c r="L4" s="46" t="s">
        <v>51</v>
      </c>
      <c r="M4" s="46" t="s">
        <v>52</v>
      </c>
      <c r="N4" s="46" t="s">
        <v>53</v>
      </c>
      <c r="O4" s="46" t="s">
        <v>54</v>
      </c>
      <c r="P4" s="46" t="s">
        <v>55</v>
      </c>
      <c r="Q4" s="46" t="s">
        <v>56</v>
      </c>
      <c r="R4" s="46" t="s">
        <v>57</v>
      </c>
      <c r="S4" s="46" t="s">
        <v>55</v>
      </c>
      <c r="T4" s="46" t="s">
        <v>58</v>
      </c>
      <c r="U4" s="46" t="s">
        <v>59</v>
      </c>
      <c r="V4" s="46" t="s">
        <v>55</v>
      </c>
      <c r="W4" s="46" t="s">
        <v>60</v>
      </c>
      <c r="X4" s="46" t="s">
        <v>7</v>
      </c>
      <c r="Y4" s="46" t="s">
        <v>55</v>
      </c>
      <c r="Z4" s="46" t="s">
        <v>61</v>
      </c>
      <c r="AA4" s="46" t="s">
        <v>62</v>
      </c>
      <c r="AB4" s="46" t="s">
        <v>63</v>
      </c>
      <c r="AC4" s="46" t="s">
        <v>64</v>
      </c>
      <c r="AD4" s="47" t="s">
        <v>6</v>
      </c>
      <c r="AE4" s="46" t="s">
        <v>92</v>
      </c>
      <c r="AF4" s="46" t="s">
        <v>66</v>
      </c>
      <c r="AG4" s="46" t="s">
        <v>67</v>
      </c>
      <c r="AH4" s="46" t="s">
        <v>68</v>
      </c>
      <c r="AI4" s="46" t="s">
        <v>55</v>
      </c>
      <c r="AJ4" s="91" t="s">
        <v>69</v>
      </c>
      <c r="AK4" s="93" t="s">
        <v>70</v>
      </c>
    </row>
    <row r="5" spans="2:38" s="89" customFormat="1" x14ac:dyDescent="0.25">
      <c r="B5" s="147" t="s">
        <v>71</v>
      </c>
      <c r="C5" s="145">
        <v>350.93564444239917</v>
      </c>
      <c r="D5" s="145">
        <v>361.34288376788203</v>
      </c>
      <c r="E5" s="145">
        <v>367.88747992000003</v>
      </c>
      <c r="F5" s="145">
        <v>369.37633957000003</v>
      </c>
      <c r="G5" s="145">
        <v>369.62661882999993</v>
      </c>
      <c r="H5" s="145">
        <v>385.71851007000004</v>
      </c>
      <c r="I5" s="145">
        <v>390.86675658999997</v>
      </c>
      <c r="J5" s="145">
        <v>378.88953637000003</v>
      </c>
      <c r="K5" s="145">
        <v>367.72176015999997</v>
      </c>
      <c r="L5" s="145">
        <v>363.11475481999997</v>
      </c>
      <c r="M5" s="145">
        <v>395.16945439999995</v>
      </c>
      <c r="N5" s="145">
        <v>367.97445886000003</v>
      </c>
      <c r="O5" s="145">
        <v>361.74706746999999</v>
      </c>
      <c r="P5" s="145"/>
      <c r="Q5" s="150">
        <v>361.74706746999999</v>
      </c>
      <c r="R5" s="145">
        <v>347.28075047999999</v>
      </c>
      <c r="S5" s="145"/>
      <c r="T5" s="150">
        <v>347.28075047999999</v>
      </c>
      <c r="U5" s="145">
        <v>286.46875815999999</v>
      </c>
      <c r="V5" s="145"/>
      <c r="W5" s="150">
        <v>286.46875815999999</v>
      </c>
      <c r="X5" s="145">
        <v>324.14335160000002</v>
      </c>
      <c r="Y5" s="145"/>
      <c r="Z5" s="150">
        <v>324.14335160000002</v>
      </c>
      <c r="AA5" s="145">
        <v>316.32149897999994</v>
      </c>
      <c r="AB5" s="145">
        <v>287.91862041000002</v>
      </c>
      <c r="AC5" s="145">
        <v>303.30544082</v>
      </c>
      <c r="AD5" s="149">
        <v>325.22816185000005</v>
      </c>
      <c r="AE5" s="145">
        <v>1449.5423477002812</v>
      </c>
      <c r="AF5" s="145">
        <v>1525.1014218600001</v>
      </c>
      <c r="AG5" s="145">
        <v>1493.98042824</v>
      </c>
      <c r="AH5" s="145">
        <v>1319.6399277099999</v>
      </c>
      <c r="AI5" s="145"/>
      <c r="AJ5" s="145">
        <v>1319.6399277099999</v>
      </c>
      <c r="AK5" s="149">
        <v>1232.7737220600002</v>
      </c>
      <c r="AL5" s="185"/>
    </row>
    <row r="6" spans="2:38" s="89" customFormat="1" x14ac:dyDescent="0.25">
      <c r="B6" s="169" t="s">
        <v>72</v>
      </c>
      <c r="C6" s="145">
        <v>331.73938196651704</v>
      </c>
      <c r="D6" s="145">
        <v>341.48812061206866</v>
      </c>
      <c r="E6" s="145">
        <v>344.83053705000003</v>
      </c>
      <c r="F6" s="145">
        <v>345.76369205999998</v>
      </c>
      <c r="G6" s="145">
        <v>345.39102786000001</v>
      </c>
      <c r="H6" s="145">
        <v>359.34982650000001</v>
      </c>
      <c r="I6" s="145">
        <v>362.90827806999999</v>
      </c>
      <c r="J6" s="145">
        <v>350.33999173000001</v>
      </c>
      <c r="K6" s="145">
        <v>340.92555540999996</v>
      </c>
      <c r="L6" s="145">
        <v>337.18405975000002</v>
      </c>
      <c r="M6" s="145">
        <v>369.41557002999997</v>
      </c>
      <c r="N6" s="145">
        <v>343.83249702999996</v>
      </c>
      <c r="O6" s="145">
        <v>337.27823422</v>
      </c>
      <c r="P6" s="145"/>
      <c r="Q6" s="145">
        <v>337.27823422</v>
      </c>
      <c r="R6" s="145">
        <v>324.34322044999999</v>
      </c>
      <c r="S6" s="145"/>
      <c r="T6" s="145">
        <v>324.34322044999999</v>
      </c>
      <c r="U6" s="145">
        <v>264.83815124</v>
      </c>
      <c r="V6" s="145"/>
      <c r="W6" s="145">
        <v>264.83815124</v>
      </c>
      <c r="X6" s="145">
        <v>301.61410826999997</v>
      </c>
      <c r="Y6" s="145"/>
      <c r="Z6" s="145">
        <v>301.61410826999997</v>
      </c>
      <c r="AA6" s="145">
        <v>293.44344455999999</v>
      </c>
      <c r="AB6" s="145">
        <v>265.73530548999997</v>
      </c>
      <c r="AC6" s="145">
        <v>278.00359111999995</v>
      </c>
      <c r="AD6" s="149">
        <v>297.26622175</v>
      </c>
      <c r="AE6" s="145">
        <v>1363.8217316885857</v>
      </c>
      <c r="AF6" s="145">
        <v>1417.9891241600001</v>
      </c>
      <c r="AG6" s="145">
        <v>1391.35768222</v>
      </c>
      <c r="AH6" s="145">
        <v>1228.07371418</v>
      </c>
      <c r="AI6" s="145"/>
      <c r="AJ6" s="145">
        <v>1228.07371418</v>
      </c>
      <c r="AK6" s="149">
        <v>1134.4485629199999</v>
      </c>
      <c r="AL6" s="185"/>
    </row>
    <row r="7" spans="2:38" s="89" customFormat="1" x14ac:dyDescent="0.25">
      <c r="B7" s="147" t="s">
        <v>73</v>
      </c>
      <c r="C7" s="145">
        <v>135.95774153325368</v>
      </c>
      <c r="D7" s="145">
        <v>130.26317778769601</v>
      </c>
      <c r="E7" s="145">
        <v>147.0005065</v>
      </c>
      <c r="F7" s="145">
        <v>128.94746179999999</v>
      </c>
      <c r="G7" s="145">
        <v>154.47074556999999</v>
      </c>
      <c r="H7" s="145">
        <v>166.92775884</v>
      </c>
      <c r="I7" s="145">
        <v>208.48230611000002</v>
      </c>
      <c r="J7" s="145">
        <v>173.46451652000002</v>
      </c>
      <c r="K7" s="145">
        <v>174.56578678</v>
      </c>
      <c r="L7" s="145">
        <v>174</v>
      </c>
      <c r="M7" s="145">
        <v>191.52818477999998</v>
      </c>
      <c r="N7" s="145">
        <v>172.87064704999995</v>
      </c>
      <c r="O7" s="145">
        <v>183.29846449000004</v>
      </c>
      <c r="P7" s="145">
        <v>13.086612605492238</v>
      </c>
      <c r="Q7" s="145">
        <v>170.21185188450781</v>
      </c>
      <c r="R7" s="145">
        <v>185.41430293000002</v>
      </c>
      <c r="S7" s="145">
        <v>10.625778601160407</v>
      </c>
      <c r="T7" s="145">
        <v>174.7885243288396</v>
      </c>
      <c r="U7" s="145">
        <v>140.16136841000002</v>
      </c>
      <c r="V7" s="145">
        <v>10.580138574913301</v>
      </c>
      <c r="W7" s="145">
        <v>129.58122983508673</v>
      </c>
      <c r="X7" s="145">
        <v>159.97179728999998</v>
      </c>
      <c r="Y7" s="145">
        <v>12.211157543317359</v>
      </c>
      <c r="Z7" s="145">
        <v>147.76063974668261</v>
      </c>
      <c r="AA7" s="145">
        <v>146.92716576999999</v>
      </c>
      <c r="AB7" s="145">
        <v>132.64510373999997</v>
      </c>
      <c r="AC7" s="145">
        <v>188.41061333999997</v>
      </c>
      <c r="AD7" s="149">
        <v>144.36436785000004</v>
      </c>
      <c r="AE7" s="145">
        <v>542.16888762094959</v>
      </c>
      <c r="AF7" s="145">
        <v>703.34532704000003</v>
      </c>
      <c r="AG7" s="145">
        <v>712.96461860999989</v>
      </c>
      <c r="AH7" s="145">
        <v>668.84593312000015</v>
      </c>
      <c r="AI7" s="145">
        <v>46.503687324883302</v>
      </c>
      <c r="AJ7" s="145">
        <v>622.34224579511681</v>
      </c>
      <c r="AK7" s="149">
        <v>612.3472506999999</v>
      </c>
      <c r="AL7" s="185"/>
    </row>
    <row r="8" spans="2:38" s="89" customFormat="1" x14ac:dyDescent="0.25">
      <c r="B8" s="147" t="s">
        <v>74</v>
      </c>
      <c r="C8" s="154">
        <v>0.38741502519436755</v>
      </c>
      <c r="D8" s="154">
        <v>0.36049742125646494</v>
      </c>
      <c r="E8" s="154">
        <v>0.39958007413561991</v>
      </c>
      <c r="F8" s="154">
        <v>0.34909507725944455</v>
      </c>
      <c r="G8" s="154">
        <v>0.41791023075923212</v>
      </c>
      <c r="H8" s="154">
        <v>0.43277093134500083</v>
      </c>
      <c r="I8" s="154">
        <v>0.53338459358591017</v>
      </c>
      <c r="J8" s="154">
        <v>0.45782345477760916</v>
      </c>
      <c r="K8" s="154">
        <v>0.47472248230304459</v>
      </c>
      <c r="L8" s="154">
        <v>0.47918735796416134</v>
      </c>
      <c r="M8" s="154">
        <v>0.48467355623628383</v>
      </c>
      <c r="N8" s="154">
        <v>0.46978979895930906</v>
      </c>
      <c r="O8" s="154">
        <v>0.50670338745787113</v>
      </c>
      <c r="P8" s="154"/>
      <c r="Q8" s="154">
        <v>0.47052724732488294</v>
      </c>
      <c r="R8" s="154">
        <v>0.53390319697744981</v>
      </c>
      <c r="S8" s="154"/>
      <c r="T8" s="154">
        <v>0.50330611209303333</v>
      </c>
      <c r="U8" s="154">
        <v>0.48927278950159159</v>
      </c>
      <c r="V8" s="154"/>
      <c r="W8" s="154">
        <v>0.452339831636064</v>
      </c>
      <c r="X8" s="154">
        <v>0.49352175974106877</v>
      </c>
      <c r="Y8" s="154"/>
      <c r="Z8" s="154">
        <v>0.45584966965178564</v>
      </c>
      <c r="AA8" s="154">
        <v>0.46448681560936123</v>
      </c>
      <c r="AB8" s="154">
        <v>0.46070345693901821</v>
      </c>
      <c r="AC8" s="154">
        <v>0.62119101072049132</v>
      </c>
      <c r="AD8" s="155">
        <v>0.44388643046410903</v>
      </c>
      <c r="AE8" s="154">
        <v>0.37402762912108634</v>
      </c>
      <c r="AF8" s="154">
        <v>0.46117937925872915</v>
      </c>
      <c r="AG8" s="154">
        <v>0.47722487198170033</v>
      </c>
      <c r="AH8" s="154">
        <v>0.50683972125689103</v>
      </c>
      <c r="AI8" s="154"/>
      <c r="AJ8" s="154">
        <v>0.47160004235024999</v>
      </c>
      <c r="AK8" s="155">
        <v>0.49672315344031676</v>
      </c>
    </row>
    <row r="9" spans="2:38" s="89" customFormat="1" x14ac:dyDescent="0.25">
      <c r="B9" s="147" t="s">
        <v>81</v>
      </c>
      <c r="C9" s="145">
        <v>19.994709106577726</v>
      </c>
      <c r="D9" s="145">
        <v>56.819731555858759</v>
      </c>
      <c r="E9" s="145">
        <v>72.537972751196534</v>
      </c>
      <c r="F9" s="145">
        <v>96.466557654260953</v>
      </c>
      <c r="G9" s="145">
        <v>34.664890217944595</v>
      </c>
      <c r="H9" s="145">
        <v>359.92417204977215</v>
      </c>
      <c r="I9" s="145">
        <v>77.875513132533328</v>
      </c>
      <c r="J9" s="145">
        <v>62.644778798164722</v>
      </c>
      <c r="K9" s="145">
        <v>65.817924945460845</v>
      </c>
      <c r="L9" s="145">
        <v>57.350150045129645</v>
      </c>
      <c r="M9" s="145">
        <v>32.685406760990674</v>
      </c>
      <c r="N9" s="145">
        <v>43.49559079821266</v>
      </c>
      <c r="O9" s="145">
        <v>52.778337104099762</v>
      </c>
      <c r="P9" s="145">
        <v>-1.126534165455588</v>
      </c>
      <c r="Q9" s="145">
        <v>53.90487126955535</v>
      </c>
      <c r="R9" s="145">
        <v>65.629436032066764</v>
      </c>
      <c r="S9" s="145">
        <v>0.80470318621846015</v>
      </c>
      <c r="T9" s="145">
        <v>64.824732845848303</v>
      </c>
      <c r="U9" s="145">
        <v>30.51532693770854</v>
      </c>
      <c r="V9" s="145">
        <v>1.0864402047134243</v>
      </c>
      <c r="W9" s="145">
        <v>29.428886732995117</v>
      </c>
      <c r="X9" s="145">
        <v>70.009338855322781</v>
      </c>
      <c r="Y9" s="145">
        <v>-6.263498024030989</v>
      </c>
      <c r="Z9" s="145">
        <v>76.272836879353775</v>
      </c>
      <c r="AA9" s="145">
        <v>68.940784456322234</v>
      </c>
      <c r="AB9" s="145">
        <v>87.532028849598589</v>
      </c>
      <c r="AC9" s="145">
        <v>22.100814945921492</v>
      </c>
      <c r="AD9" s="149">
        <v>81.092981339334585</v>
      </c>
      <c r="AE9" s="145">
        <v>245.81897106789398</v>
      </c>
      <c r="AF9" s="145">
        <v>535.10935419841485</v>
      </c>
      <c r="AG9" s="145">
        <v>199.34907254979385</v>
      </c>
      <c r="AH9" s="145">
        <v>218.93243892919787</v>
      </c>
      <c r="AI9" s="145">
        <v>-5.4988887985546926</v>
      </c>
      <c r="AJ9" s="145">
        <v>224.43132772775257</v>
      </c>
      <c r="AK9" s="149">
        <v>259.66660959117689</v>
      </c>
      <c r="AL9" s="185"/>
    </row>
    <row r="10" spans="2:38" s="89" customFormat="1" x14ac:dyDescent="0.25">
      <c r="B10" s="147" t="s">
        <v>82</v>
      </c>
      <c r="C10" s="145">
        <v>19.994709106577726</v>
      </c>
      <c r="D10" s="145">
        <v>56.819731555858759</v>
      </c>
      <c r="E10" s="145">
        <v>72.537972751196534</v>
      </c>
      <c r="F10" s="145">
        <v>96.466557654260953</v>
      </c>
      <c r="G10" s="145">
        <v>34.664890217944595</v>
      </c>
      <c r="H10" s="145">
        <v>64.663952375096628</v>
      </c>
      <c r="I10" s="145">
        <v>77.875513132533328</v>
      </c>
      <c r="J10" s="145">
        <v>62.644778798164722</v>
      </c>
      <c r="K10" s="145">
        <v>65.817924945460845</v>
      </c>
      <c r="L10" s="145">
        <v>57.350150045129645</v>
      </c>
      <c r="M10" s="145">
        <v>32.685406760990674</v>
      </c>
      <c r="N10" s="145">
        <v>43.49559079821266</v>
      </c>
      <c r="O10" s="145">
        <v>52.778337104099762</v>
      </c>
      <c r="P10" s="145">
        <v>-1.126534165455588</v>
      </c>
      <c r="Q10" s="145">
        <v>53.90487126955535</v>
      </c>
      <c r="R10" s="145">
        <v>65.629436032066764</v>
      </c>
      <c r="S10" s="145">
        <v>0.80470318621846015</v>
      </c>
      <c r="T10" s="145">
        <v>64.824732845848303</v>
      </c>
      <c r="U10" s="145">
        <v>30.51532693770854</v>
      </c>
      <c r="V10" s="145">
        <v>1.0864402047134243</v>
      </c>
      <c r="W10" s="145">
        <v>29.428886732995117</v>
      </c>
      <c r="X10" s="145">
        <v>70.009338855322781</v>
      </c>
      <c r="Y10" s="145">
        <v>-6.263498024030989</v>
      </c>
      <c r="Z10" s="145">
        <v>76.272836879353775</v>
      </c>
      <c r="AA10" s="145">
        <v>68.940784456322234</v>
      </c>
      <c r="AB10" s="145">
        <v>87.532028849598589</v>
      </c>
      <c r="AC10" s="145">
        <v>22.100814945921492</v>
      </c>
      <c r="AD10" s="149">
        <v>81.092981339334585</v>
      </c>
      <c r="AE10" s="145">
        <v>245.81897106789398</v>
      </c>
      <c r="AF10" s="145">
        <v>239.84913452373928</v>
      </c>
      <c r="AG10" s="145">
        <v>199.34907254979385</v>
      </c>
      <c r="AH10" s="145">
        <v>218.93243892919787</v>
      </c>
      <c r="AI10" s="145">
        <v>-5.4988887985546926</v>
      </c>
      <c r="AJ10" s="145">
        <v>224.43132772775257</v>
      </c>
      <c r="AK10" s="149">
        <v>259.66660959117689</v>
      </c>
      <c r="AL10" s="185"/>
    </row>
    <row r="11" spans="2:38" s="89" customFormat="1" x14ac:dyDescent="0.25">
      <c r="B11" s="147" t="s">
        <v>78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>
        <v>68.310632912399768</v>
      </c>
      <c r="AB11" s="145">
        <v>84.738016709348855</v>
      </c>
      <c r="AC11" s="145">
        <v>19.891297770260724</v>
      </c>
      <c r="AD11" s="149">
        <v>76.399592340312992</v>
      </c>
      <c r="AE11" s="145"/>
      <c r="AF11" s="145"/>
      <c r="AG11" s="145"/>
      <c r="AH11" s="145"/>
      <c r="AI11" s="145"/>
      <c r="AJ11" s="145"/>
      <c r="AK11" s="149"/>
      <c r="AL11" s="185"/>
    </row>
    <row r="12" spans="2:38" s="89" customFormat="1" x14ac:dyDescent="0.25">
      <c r="B12" s="147" t="s">
        <v>79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>
        <v>68.310632912399768</v>
      </c>
      <c r="AB12" s="145">
        <v>84.738016709348855</v>
      </c>
      <c r="AC12" s="145">
        <v>19.891297770260724</v>
      </c>
      <c r="AD12" s="149">
        <v>76.399592340312992</v>
      </c>
      <c r="AE12" s="145"/>
      <c r="AF12" s="145"/>
      <c r="AG12" s="145"/>
      <c r="AH12" s="145"/>
      <c r="AI12" s="145"/>
      <c r="AJ12" s="145"/>
      <c r="AK12" s="149"/>
      <c r="AL12" s="185"/>
    </row>
    <row r="13" spans="2:38" s="89" customFormat="1" ht="12.75" customHeight="1" x14ac:dyDescent="0.25">
      <c r="B13" s="147" t="s">
        <v>121</v>
      </c>
      <c r="C13" s="164">
        <v>38.787543016275599</v>
      </c>
      <c r="D13" s="164">
        <v>37.617026426937834</v>
      </c>
      <c r="E13" s="164">
        <v>43.802880799999997</v>
      </c>
      <c r="F13" s="164">
        <v>47.670450950000003</v>
      </c>
      <c r="G13" s="164">
        <v>49.907384719999996</v>
      </c>
      <c r="H13" s="164">
        <v>54.940462529999991</v>
      </c>
      <c r="I13" s="164">
        <v>60.451652170000003</v>
      </c>
      <c r="J13" s="164">
        <v>59.973720280000002</v>
      </c>
      <c r="K13" s="164">
        <v>62.875515399999998</v>
      </c>
      <c r="L13" s="164">
        <v>67.466831010000007</v>
      </c>
      <c r="M13" s="164">
        <v>92.345418620000004</v>
      </c>
      <c r="N13" s="164">
        <v>88.553060520000002</v>
      </c>
      <c r="O13" s="164">
        <v>97.341961330000004</v>
      </c>
      <c r="P13" s="164"/>
      <c r="Q13" s="164">
        <v>97.341961330000004</v>
      </c>
      <c r="R13" s="164">
        <v>85.198289209999999</v>
      </c>
      <c r="S13" s="164"/>
      <c r="T13" s="164">
        <v>85.198289209999999</v>
      </c>
      <c r="U13" s="164">
        <v>90.287224140000006</v>
      </c>
      <c r="V13" s="164"/>
      <c r="W13" s="164">
        <v>90.287224140000006</v>
      </c>
      <c r="X13" s="164">
        <v>96.987663870000006</v>
      </c>
      <c r="Y13" s="164"/>
      <c r="Z13" s="164">
        <v>96.987663870000006</v>
      </c>
      <c r="AA13" s="164">
        <v>102.21736414000002</v>
      </c>
      <c r="AB13" s="164">
        <v>97.753665449999986</v>
      </c>
      <c r="AC13" s="164">
        <v>107.30841898</v>
      </c>
      <c r="AD13" s="165">
        <v>119.03955701</v>
      </c>
      <c r="AE13" s="164">
        <v>167.87790119321343</v>
      </c>
      <c r="AF13" s="145">
        <v>225.2732197</v>
      </c>
      <c r="AG13" s="145">
        <v>311.24082555000001</v>
      </c>
      <c r="AH13" s="145">
        <v>369.81513855000003</v>
      </c>
      <c r="AI13" s="145"/>
      <c r="AJ13" s="145">
        <v>369.81513855000003</v>
      </c>
      <c r="AK13" s="149">
        <v>426.31900558000001</v>
      </c>
      <c r="AL13" s="185"/>
    </row>
    <row r="14" spans="2:38" s="89" customFormat="1" x14ac:dyDescent="0.25">
      <c r="B14" s="147" t="s">
        <v>105</v>
      </c>
      <c r="C14" s="164">
        <v>48.331552000000002</v>
      </c>
      <c r="D14" s="164">
        <v>49.334611491367482</v>
      </c>
      <c r="E14" s="164">
        <v>50.999338000000002</v>
      </c>
      <c r="F14" s="164">
        <v>51.569839999999999</v>
      </c>
      <c r="G14" s="164">
        <v>52.512712000000001</v>
      </c>
      <c r="H14" s="164">
        <v>52.516027000000001</v>
      </c>
      <c r="I14" s="164">
        <v>53.095407000000002</v>
      </c>
      <c r="J14" s="164">
        <v>53.625877000000003</v>
      </c>
      <c r="K14" s="164">
        <v>55.117455999999997</v>
      </c>
      <c r="L14" s="164">
        <v>55.469118000000002</v>
      </c>
      <c r="M14" s="164">
        <v>56.094510999999997</v>
      </c>
      <c r="N14" s="164">
        <v>56.213841000000002</v>
      </c>
      <c r="O14" s="164">
        <v>58.337881000000003</v>
      </c>
      <c r="P14" s="164"/>
      <c r="Q14" s="164">
        <v>58.337881000000003</v>
      </c>
      <c r="R14" s="164">
        <v>59.470720999999998</v>
      </c>
      <c r="S14" s="164"/>
      <c r="T14" s="164">
        <v>59.470720999999998</v>
      </c>
      <c r="U14" s="164">
        <v>59.213313999999997</v>
      </c>
      <c r="V14" s="164"/>
      <c r="W14" s="164">
        <v>59.213313999999997</v>
      </c>
      <c r="X14" s="164">
        <v>60.499544</v>
      </c>
      <c r="Y14" s="164"/>
      <c r="Z14" s="164">
        <v>60.499544</v>
      </c>
      <c r="AA14" s="164">
        <v>62.014960000000002</v>
      </c>
      <c r="AB14" s="164">
        <v>62.808244999999999</v>
      </c>
      <c r="AC14" s="164">
        <v>64.235461000000001</v>
      </c>
      <c r="AD14" s="165">
        <v>66.436910999999995</v>
      </c>
      <c r="AE14" s="164">
        <v>51.569839999999999</v>
      </c>
      <c r="AF14" s="164">
        <v>53.625877000000003</v>
      </c>
      <c r="AG14" s="164">
        <v>56.213841000000002</v>
      </c>
      <c r="AH14" s="164">
        <v>60.499544</v>
      </c>
      <c r="AI14" s="164"/>
      <c r="AJ14" s="164">
        <v>60.499544</v>
      </c>
      <c r="AK14" s="165">
        <v>66.436910999999995</v>
      </c>
      <c r="AL14" s="185"/>
    </row>
    <row r="15" spans="2:38" s="89" customFormat="1" x14ac:dyDescent="0.25">
      <c r="B15" s="147" t="s">
        <v>131</v>
      </c>
      <c r="C15" s="164">
        <v>2.3555613235794559</v>
      </c>
      <c r="D15" s="164">
        <v>2.3402482932122095</v>
      </c>
      <c r="E15" s="164">
        <v>2.3006648210653151</v>
      </c>
      <c r="F15" s="164">
        <v>2.3259369185286185</v>
      </c>
      <c r="G15" s="164">
        <v>2.2052435565441044</v>
      </c>
      <c r="H15" s="164">
        <v>2.2749297205850163</v>
      </c>
      <c r="I15" s="164">
        <v>2.2862928462209244</v>
      </c>
      <c r="J15" s="164">
        <v>2.1830001009608044</v>
      </c>
      <c r="K15" s="164">
        <v>2.0850416177084932</v>
      </c>
      <c r="L15" s="164">
        <v>2.0279449738024558</v>
      </c>
      <c r="M15" s="164">
        <v>2.2014007688234432</v>
      </c>
      <c r="N15" s="164">
        <v>1.9687493444833024</v>
      </c>
      <c r="O15" s="164">
        <v>1.950196461589057</v>
      </c>
      <c r="P15" s="164"/>
      <c r="Q15" s="164">
        <v>1.950196461589057</v>
      </c>
      <c r="R15" s="164">
        <v>1.8239491055726702</v>
      </c>
      <c r="S15" s="164"/>
      <c r="T15" s="164">
        <v>1.8239491055726702</v>
      </c>
      <c r="U15" s="164">
        <v>1.475623406804462</v>
      </c>
      <c r="V15" s="164"/>
      <c r="W15" s="164">
        <v>1.475623406804462</v>
      </c>
      <c r="X15" s="164">
        <v>1.6685864993159993</v>
      </c>
      <c r="Y15" s="164"/>
      <c r="Z15" s="164">
        <v>1.6685864993159993</v>
      </c>
      <c r="AA15" s="164">
        <v>1.5871513113799705</v>
      </c>
      <c r="AB15" s="164">
        <v>1.4108956622288298</v>
      </c>
      <c r="AC15" s="164">
        <v>1.4471742133110215</v>
      </c>
      <c r="AD15" s="165">
        <v>1.502250924574426</v>
      </c>
      <c r="AE15" s="164" t="s">
        <v>108</v>
      </c>
      <c r="AF15" s="164" t="s">
        <v>108</v>
      </c>
      <c r="AG15" s="164" t="s">
        <v>108</v>
      </c>
      <c r="AH15" s="164" t="s">
        <v>108</v>
      </c>
      <c r="AI15" s="164"/>
      <c r="AJ15" s="164" t="s">
        <v>108</v>
      </c>
      <c r="AK15" s="165" t="s">
        <v>108</v>
      </c>
    </row>
    <row r="16" spans="2:38" s="89" customFormat="1" x14ac:dyDescent="0.25">
      <c r="B16" s="147" t="s">
        <v>132</v>
      </c>
      <c r="C16" s="145">
        <v>580.38164592593319</v>
      </c>
      <c r="D16" s="148">
        <v>565.65173846366145</v>
      </c>
      <c r="E16" s="148">
        <v>521.84086775433957</v>
      </c>
      <c r="F16" s="148">
        <v>540.12413678658231</v>
      </c>
      <c r="G16" s="148">
        <v>515.41650654129444</v>
      </c>
      <c r="H16" s="148">
        <v>520.30500833302506</v>
      </c>
      <c r="I16" s="148">
        <v>511.52610964744576</v>
      </c>
      <c r="J16" s="148">
        <v>515.47612513764011</v>
      </c>
      <c r="K16" s="148">
        <v>538.20351546890117</v>
      </c>
      <c r="L16" s="148">
        <v>543.26358899180423</v>
      </c>
      <c r="M16" s="148">
        <v>531.02239700395</v>
      </c>
      <c r="N16" s="148">
        <v>539.32766260655546</v>
      </c>
      <c r="O16" s="148">
        <v>548.36436913372597</v>
      </c>
      <c r="P16" s="145"/>
      <c r="Q16" s="148">
        <v>548.36436913372597</v>
      </c>
      <c r="R16" s="148">
        <v>520.38328356420902</v>
      </c>
      <c r="S16" s="148"/>
      <c r="T16" s="148">
        <v>520.38328356420902</v>
      </c>
      <c r="U16" s="148">
        <v>489.04504958986246</v>
      </c>
      <c r="V16" s="148"/>
      <c r="W16" s="148">
        <v>489.04504958986246</v>
      </c>
      <c r="X16" s="148">
        <v>497.77281283335304</v>
      </c>
      <c r="Y16" s="148"/>
      <c r="Z16" s="148">
        <v>497.77281283335304</v>
      </c>
      <c r="AA16" s="145">
        <v>499.68125491350958</v>
      </c>
      <c r="AB16" s="145">
        <v>474.72213202251663</v>
      </c>
      <c r="AC16" s="145">
        <v>469.13032329791969</v>
      </c>
      <c r="AD16" s="149">
        <v>471.59560621113195</v>
      </c>
      <c r="AE16" s="145" t="s">
        <v>108</v>
      </c>
      <c r="AF16" s="145" t="s">
        <v>108</v>
      </c>
      <c r="AG16" s="145" t="s">
        <v>108</v>
      </c>
      <c r="AH16" s="145" t="s">
        <v>108</v>
      </c>
      <c r="AI16" s="145"/>
      <c r="AJ16" s="145" t="s">
        <v>108</v>
      </c>
      <c r="AK16" s="149" t="s">
        <v>108</v>
      </c>
    </row>
    <row r="17" spans="2:38" s="89" customFormat="1" x14ac:dyDescent="0.25">
      <c r="B17" s="147" t="s">
        <v>124</v>
      </c>
      <c r="C17" s="154">
        <v>5.5288471148958108E-2</v>
      </c>
      <c r="D17" s="154">
        <v>4.3437080618406947E-2</v>
      </c>
      <c r="E17" s="154">
        <v>5.416259038977584E-2</v>
      </c>
      <c r="F17" s="154">
        <v>5.9588602728199692E-2</v>
      </c>
      <c r="G17" s="154">
        <v>4.1042979038407895E-2</v>
      </c>
      <c r="H17" s="154">
        <v>6.1280731933761483E-2</v>
      </c>
      <c r="I17" s="154">
        <v>6.1442116201168143E-2</v>
      </c>
      <c r="J17" s="154">
        <v>6.7769293330466301E-2</v>
      </c>
      <c r="K17" s="154">
        <v>4.2907789114758878E-2</v>
      </c>
      <c r="L17" s="154">
        <v>5.3043310664457333E-2</v>
      </c>
      <c r="M17" s="154">
        <v>5.9216557037598698E-2</v>
      </c>
      <c r="N17" s="154">
        <v>5.3649082127035397E-2</v>
      </c>
      <c r="O17" s="154">
        <v>2.7010803032712159E-2</v>
      </c>
      <c r="P17" s="154"/>
      <c r="Q17" s="154">
        <v>2.7010803032712159E-2</v>
      </c>
      <c r="R17" s="154">
        <v>4.1526322500626905E-2</v>
      </c>
      <c r="S17" s="154"/>
      <c r="T17" s="154">
        <v>4.1526322500626905E-2</v>
      </c>
      <c r="U17" s="154">
        <v>6.6179718274660945E-2</v>
      </c>
      <c r="V17" s="154"/>
      <c r="W17" s="154">
        <v>6.6179718274660945E-2</v>
      </c>
      <c r="X17" s="154">
        <v>5.1452468038145079E-2</v>
      </c>
      <c r="Y17" s="154"/>
      <c r="Z17" s="154">
        <v>5.1452468038145079E-2</v>
      </c>
      <c r="AA17" s="154">
        <v>4.1355217827923459E-2</v>
      </c>
      <c r="AB17" s="154">
        <v>3.6116089151852812E-2</v>
      </c>
      <c r="AC17" s="154">
        <v>4.3045076156704686E-2</v>
      </c>
      <c r="AD17" s="155">
        <v>4.44944704914364E-2</v>
      </c>
      <c r="AE17" s="154" t="s">
        <v>108</v>
      </c>
      <c r="AF17" s="154" t="s">
        <v>108</v>
      </c>
      <c r="AG17" s="154" t="s">
        <v>108</v>
      </c>
      <c r="AH17" s="154" t="s">
        <v>108</v>
      </c>
      <c r="AI17" s="154"/>
      <c r="AJ17" s="154" t="s">
        <v>108</v>
      </c>
      <c r="AK17" s="155" t="s">
        <v>108</v>
      </c>
    </row>
    <row r="18" spans="2:38" s="89" customFormat="1" ht="12" thickBot="1" x14ac:dyDescent="0.3">
      <c r="B18" s="223" t="s">
        <v>125</v>
      </c>
      <c r="C18" s="224">
        <v>304.48247828111852</v>
      </c>
      <c r="D18" s="225">
        <v>291.79235776341801</v>
      </c>
      <c r="E18" s="225">
        <v>421.24697229872999</v>
      </c>
      <c r="F18" s="225">
        <v>463.71090686814023</v>
      </c>
      <c r="G18" s="225">
        <v>465.19291811380384</v>
      </c>
      <c r="H18" s="225">
        <v>508.9817070236565</v>
      </c>
      <c r="I18" s="225">
        <v>573.08870547860874</v>
      </c>
      <c r="J18" s="225">
        <v>672.16701886243993</v>
      </c>
      <c r="K18" s="225">
        <v>820.5565728360757</v>
      </c>
      <c r="L18" s="225">
        <v>950.30145959696176</v>
      </c>
      <c r="M18" s="225">
        <v>1226.676365430895</v>
      </c>
      <c r="N18" s="225">
        <v>1373.3396001591491</v>
      </c>
      <c r="O18" s="225">
        <v>1669.1196194458523</v>
      </c>
      <c r="P18" s="225"/>
      <c r="Q18" s="225">
        <v>1669.1196194458523</v>
      </c>
      <c r="R18" s="225">
        <v>1831.4606681427952</v>
      </c>
      <c r="S18" s="225"/>
      <c r="T18" s="225">
        <v>1831.4606681427952</v>
      </c>
      <c r="U18" s="225">
        <v>2118.5407044136405</v>
      </c>
      <c r="V18" s="225"/>
      <c r="W18" s="225">
        <v>2118.5407044136405</v>
      </c>
      <c r="X18" s="225">
        <v>2527.0497580320034</v>
      </c>
      <c r="Y18" s="225"/>
      <c r="Z18" s="225">
        <v>2527.0497580320034</v>
      </c>
      <c r="AA18" s="225">
        <v>3027.2120912540954</v>
      </c>
      <c r="AB18" s="225">
        <v>3623.8088679884436</v>
      </c>
      <c r="AC18" s="225">
        <v>3940.8973428961694</v>
      </c>
      <c r="AD18" s="226">
        <v>4268.0253794460032</v>
      </c>
      <c r="AE18" s="225" t="s">
        <v>108</v>
      </c>
      <c r="AF18" s="227" t="s">
        <v>108</v>
      </c>
      <c r="AG18" s="227" t="s">
        <v>108</v>
      </c>
      <c r="AH18" s="227" t="s">
        <v>108</v>
      </c>
      <c r="AI18" s="227"/>
      <c r="AJ18" s="228" t="s">
        <v>108</v>
      </c>
      <c r="AK18" s="229" t="s">
        <v>108</v>
      </c>
    </row>
    <row r="19" spans="2:38" s="89" customFormat="1" ht="12" thickTop="1" x14ac:dyDescent="0.25">
      <c r="B19" s="29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1"/>
      <c r="Q19" s="232"/>
      <c r="R19" s="230"/>
      <c r="S19" s="230"/>
      <c r="T19" s="232"/>
      <c r="U19" s="232"/>
      <c r="V19" s="230"/>
      <c r="W19" s="230"/>
      <c r="X19" s="232"/>
      <c r="Y19" s="230"/>
      <c r="Z19" s="230"/>
      <c r="AA19" s="233"/>
      <c r="AB19" s="233"/>
      <c r="AC19" s="233"/>
      <c r="AD19" s="234"/>
      <c r="AE19" s="230"/>
      <c r="AF19" s="230"/>
      <c r="AG19" s="230"/>
      <c r="AH19" s="230"/>
      <c r="AI19" s="230"/>
      <c r="AJ19" s="230"/>
      <c r="AK19" s="235"/>
    </row>
    <row r="20" spans="2:38" s="29" customFormat="1" ht="12" thickBot="1" x14ac:dyDescent="0.3">
      <c r="B20" s="38" t="s">
        <v>133</v>
      </c>
      <c r="P20" s="6"/>
      <c r="Q20" s="222"/>
      <c r="T20" s="222"/>
      <c r="W20" s="222"/>
      <c r="Z20" s="222"/>
      <c r="AA20" s="6"/>
      <c r="AB20" s="6"/>
      <c r="AC20" s="6"/>
      <c r="AD20" s="236"/>
      <c r="AJ20" s="222"/>
      <c r="AK20" s="237"/>
    </row>
    <row r="21" spans="2:38" ht="12.5" thickTop="1" thickBot="1" x14ac:dyDescent="0.3">
      <c r="B21" s="238" t="s">
        <v>100</v>
      </c>
      <c r="C21" s="195" t="s">
        <v>90</v>
      </c>
      <c r="D21" s="195" t="s">
        <v>91</v>
      </c>
      <c r="E21" s="195" t="s">
        <v>44</v>
      </c>
      <c r="F21" s="195" t="s">
        <v>45</v>
      </c>
      <c r="G21" s="195" t="s">
        <v>46</v>
      </c>
      <c r="H21" s="195" t="s">
        <v>47</v>
      </c>
      <c r="I21" s="195" t="s">
        <v>48</v>
      </c>
      <c r="J21" s="195" t="s">
        <v>49</v>
      </c>
      <c r="K21" s="195" t="s">
        <v>50</v>
      </c>
      <c r="L21" s="195" t="s">
        <v>51</v>
      </c>
      <c r="M21" s="195" t="s">
        <v>52</v>
      </c>
      <c r="N21" s="195" t="s">
        <v>53</v>
      </c>
      <c r="O21" s="195" t="s">
        <v>54</v>
      </c>
      <c r="P21" s="195" t="s">
        <v>55</v>
      </c>
      <c r="Q21" s="195" t="s">
        <v>56</v>
      </c>
      <c r="R21" s="195" t="s">
        <v>57</v>
      </c>
      <c r="S21" s="195" t="s">
        <v>55</v>
      </c>
      <c r="T21" s="195" t="s">
        <v>58</v>
      </c>
      <c r="U21" s="195" t="s">
        <v>59</v>
      </c>
      <c r="V21" s="195" t="s">
        <v>55</v>
      </c>
      <c r="W21" s="195" t="s">
        <v>60</v>
      </c>
      <c r="X21" s="195" t="s">
        <v>7</v>
      </c>
      <c r="Y21" s="195" t="s">
        <v>55</v>
      </c>
      <c r="Z21" s="195" t="s">
        <v>61</v>
      </c>
      <c r="AA21" s="195" t="s">
        <v>62</v>
      </c>
      <c r="AB21" s="195" t="s">
        <v>63</v>
      </c>
      <c r="AC21" s="195" t="s">
        <v>64</v>
      </c>
      <c r="AD21" s="196" t="s">
        <v>6</v>
      </c>
      <c r="AE21" s="195" t="s">
        <v>92</v>
      </c>
      <c r="AF21" s="195" t="s">
        <v>66</v>
      </c>
      <c r="AG21" s="195" t="s">
        <v>67</v>
      </c>
      <c r="AH21" s="195" t="s">
        <v>68</v>
      </c>
      <c r="AI21" s="195" t="s">
        <v>55</v>
      </c>
      <c r="AJ21" s="195" t="s">
        <v>69</v>
      </c>
      <c r="AK21" s="196" t="s">
        <v>70</v>
      </c>
    </row>
    <row r="22" spans="2:38" s="152" customFormat="1" x14ac:dyDescent="0.25">
      <c r="B22" s="147" t="s">
        <v>71</v>
      </c>
      <c r="C22" s="164">
        <v>36.75839601281762</v>
      </c>
      <c r="D22" s="164">
        <v>37.823778630714521</v>
      </c>
      <c r="E22" s="164">
        <v>38.509603847679998</v>
      </c>
      <c r="F22" s="164">
        <v>38.703588307700009</v>
      </c>
      <c r="G22" s="164">
        <v>38.735649666850009</v>
      </c>
      <c r="H22" s="164">
        <v>40.426885572789992</v>
      </c>
      <c r="I22" s="164">
        <v>41.185930369220003</v>
      </c>
      <c r="J22" s="164">
        <v>40.330895405989999</v>
      </c>
      <c r="K22" s="164">
        <v>40.942701134839993</v>
      </c>
      <c r="L22" s="164">
        <v>42.410867338709998</v>
      </c>
      <c r="M22" s="164">
        <v>48.870696692660005</v>
      </c>
      <c r="N22" s="164">
        <v>49.49746055264</v>
      </c>
      <c r="O22" s="164">
        <v>50.536580657179989</v>
      </c>
      <c r="P22" s="164"/>
      <c r="Q22" s="239">
        <v>50.536580657179989</v>
      </c>
      <c r="R22" s="164">
        <v>51.046551519499999</v>
      </c>
      <c r="S22" s="164"/>
      <c r="T22" s="239">
        <v>51.046551519499999</v>
      </c>
      <c r="U22" s="164">
        <v>45.446415233480003</v>
      </c>
      <c r="V22" s="164"/>
      <c r="W22" s="239">
        <v>45.446415233480003</v>
      </c>
      <c r="X22" s="164">
        <v>50.45130055824</v>
      </c>
      <c r="Y22" s="164"/>
      <c r="Z22" s="239">
        <v>50.45130055824</v>
      </c>
      <c r="AA22" s="164">
        <v>49.28164818954</v>
      </c>
      <c r="AB22" s="164">
        <v>47.054053192749997</v>
      </c>
      <c r="AC22" s="164">
        <v>50.67816035597</v>
      </c>
      <c r="AD22" s="165">
        <v>52.266046530609998</v>
      </c>
      <c r="AE22" s="164">
        <v>151.79536679891214</v>
      </c>
      <c r="AF22" s="145">
        <v>160.67936101485</v>
      </c>
      <c r="AG22" s="145">
        <v>181.72172571885</v>
      </c>
      <c r="AH22" s="145">
        <v>197.48084796839998</v>
      </c>
      <c r="AI22" s="145"/>
      <c r="AJ22" s="145">
        <v>197.48084796839998</v>
      </c>
      <c r="AK22" s="149">
        <v>199.27990826887</v>
      </c>
    </row>
    <row r="23" spans="2:38" s="89" customFormat="1" x14ac:dyDescent="0.25">
      <c r="B23" s="169" t="s">
        <v>72</v>
      </c>
      <c r="C23" s="164">
        <v>34.747684227905616</v>
      </c>
      <c r="D23" s="164">
        <v>35.745520019864522</v>
      </c>
      <c r="E23" s="164">
        <v>36.096124519569997</v>
      </c>
      <c r="F23" s="164">
        <v>36.229408904020005</v>
      </c>
      <c r="G23" s="164">
        <v>36.19605019243</v>
      </c>
      <c r="H23" s="164">
        <v>37.663185644999999</v>
      </c>
      <c r="I23" s="164">
        <v>38.239905911000001</v>
      </c>
      <c r="J23" s="164">
        <v>37.294103090999997</v>
      </c>
      <c r="K23" s="164">
        <v>37.9</v>
      </c>
      <c r="L23" s="164">
        <v>39.381280293010001</v>
      </c>
      <c r="M23" s="164">
        <v>45.686038722740001</v>
      </c>
      <c r="N23" s="164">
        <v>46.249484386199995</v>
      </c>
      <c r="O23" s="164">
        <v>47.118345746350002</v>
      </c>
      <c r="P23" s="164"/>
      <c r="Q23" s="164">
        <v>47.118345746350002</v>
      </c>
      <c r="R23" s="164">
        <v>47.681139386899993</v>
      </c>
      <c r="S23" s="164"/>
      <c r="T23" s="164">
        <v>47.681139386899993</v>
      </c>
      <c r="U23" s="164">
        <v>42.016233343849997</v>
      </c>
      <c r="V23" s="164"/>
      <c r="W23" s="164">
        <v>42.016233343849997</v>
      </c>
      <c r="X23" s="164">
        <v>46.944770478599999</v>
      </c>
      <c r="Y23" s="164"/>
      <c r="Z23" s="164">
        <v>46.944770478599999</v>
      </c>
      <c r="AA23" s="164">
        <v>45.717437618790001</v>
      </c>
      <c r="AB23" s="164">
        <v>43.427231218220001</v>
      </c>
      <c r="AC23" s="164">
        <v>46.450967185699994</v>
      </c>
      <c r="AD23" s="165">
        <v>47.771359237550001</v>
      </c>
      <c r="AE23" s="164">
        <v>142.81873767136014</v>
      </c>
      <c r="AF23" s="145">
        <v>149.39324483943</v>
      </c>
      <c r="AG23" s="145">
        <v>169.21680340195002</v>
      </c>
      <c r="AH23" s="145">
        <v>183.76048895569997</v>
      </c>
      <c r="AI23" s="145"/>
      <c r="AJ23" s="145">
        <v>183.76048895569997</v>
      </c>
      <c r="AK23" s="149">
        <v>183.36699526025998</v>
      </c>
      <c r="AL23" s="185"/>
    </row>
    <row r="24" spans="2:38" s="89" customFormat="1" x14ac:dyDescent="0.25">
      <c r="B24" s="147" t="s">
        <v>73</v>
      </c>
      <c r="C24" s="164">
        <v>14.240403227638645</v>
      </c>
      <c r="D24" s="164">
        <v>13.635309835789634</v>
      </c>
      <c r="E24" s="164">
        <v>15.386820301160004</v>
      </c>
      <c r="F24" s="164">
        <v>13.509424179460009</v>
      </c>
      <c r="G24" s="164">
        <v>16.187814950260002</v>
      </c>
      <c r="H24" s="164">
        <v>17.49548849684</v>
      </c>
      <c r="I24" s="164">
        <v>21.966708033169997</v>
      </c>
      <c r="J24" s="164">
        <v>18.446365922709997</v>
      </c>
      <c r="K24" s="164">
        <v>19.442255896180001</v>
      </c>
      <c r="L24" s="164">
        <v>20.427659886809998</v>
      </c>
      <c r="M24" s="145">
        <v>23.69624399912</v>
      </c>
      <c r="N24" s="145">
        <v>23.244395529319998</v>
      </c>
      <c r="O24" s="181">
        <v>25.608628614569998</v>
      </c>
      <c r="P24" s="181">
        <v>1.8280000000000001</v>
      </c>
      <c r="Q24" s="181">
        <v>23.780628614569999</v>
      </c>
      <c r="R24" s="181">
        <v>27.306004722929998</v>
      </c>
      <c r="S24" s="181">
        <v>1.5609999999999999</v>
      </c>
      <c r="T24" s="181">
        <v>25.745004722929998</v>
      </c>
      <c r="U24" s="181">
        <v>22.25376961173</v>
      </c>
      <c r="V24" s="181">
        <v>1.6741856980000001</v>
      </c>
      <c r="W24" s="181">
        <v>20.579583913730001</v>
      </c>
      <c r="X24" s="181">
        <v>24.905614509159999</v>
      </c>
      <c r="Y24" s="181">
        <v>1.8987932156721474</v>
      </c>
      <c r="Z24" s="181">
        <v>23.006821293487853</v>
      </c>
      <c r="AA24" s="181">
        <v>22.881065757400002</v>
      </c>
      <c r="AB24" s="181">
        <v>21.676576052100003</v>
      </c>
      <c r="AC24" s="181">
        <v>31.429182578869998</v>
      </c>
      <c r="AD24" s="240">
        <v>23.201163621159996</v>
      </c>
      <c r="AE24" s="164">
        <v>56.771957544048291</v>
      </c>
      <c r="AF24" s="145">
        <v>74.096377402979996</v>
      </c>
      <c r="AG24" s="145">
        <v>86.810555311429994</v>
      </c>
      <c r="AH24" s="145">
        <v>100.07401745839</v>
      </c>
      <c r="AI24" s="145">
        <v>6.9619789136721471</v>
      </c>
      <c r="AJ24" s="145">
        <v>93.112038544717862</v>
      </c>
      <c r="AK24" s="149">
        <v>99.187988009529988</v>
      </c>
      <c r="AL24" s="185"/>
    </row>
    <row r="25" spans="2:38" s="89" customFormat="1" x14ac:dyDescent="0.25">
      <c r="B25" s="147" t="s">
        <v>74</v>
      </c>
      <c r="C25" s="154">
        <v>0.3874054575905061</v>
      </c>
      <c r="D25" s="154">
        <v>0.36049570744677478</v>
      </c>
      <c r="E25" s="154">
        <v>0.39955800018147886</v>
      </c>
      <c r="F25" s="154">
        <v>0.34904836399296685</v>
      </c>
      <c r="G25" s="154">
        <v>0.41790482641920274</v>
      </c>
      <c r="H25" s="154">
        <v>0.43276864514677427</v>
      </c>
      <c r="I25" s="154">
        <v>0.53335466350389049</v>
      </c>
      <c r="J25" s="154">
        <v>0.45737556126686735</v>
      </c>
      <c r="K25" s="154">
        <v>0.47486500297450351</v>
      </c>
      <c r="L25" s="154">
        <v>0.48166097909921551</v>
      </c>
      <c r="M25" s="154">
        <v>0.48487632881810316</v>
      </c>
      <c r="N25" s="154">
        <v>0.4696078398729131</v>
      </c>
      <c r="O25" s="154">
        <v>0.50673449373808499</v>
      </c>
      <c r="P25" s="154"/>
      <c r="Q25" s="154">
        <v>0.47056267569601318</v>
      </c>
      <c r="R25" s="154">
        <v>0.53492359248790755</v>
      </c>
      <c r="S25" s="154"/>
      <c r="T25" s="154">
        <v>0.50434366194345759</v>
      </c>
      <c r="U25" s="154">
        <v>0.48967051630809</v>
      </c>
      <c r="V25" s="154"/>
      <c r="W25" s="154">
        <v>0.45283184180760622</v>
      </c>
      <c r="X25" s="154">
        <v>0.4936565407349498</v>
      </c>
      <c r="Y25" s="154"/>
      <c r="Z25" s="154">
        <v>0.45602038082108959</v>
      </c>
      <c r="AA25" s="154">
        <v>0.46429181242879969</v>
      </c>
      <c r="AB25" s="154">
        <v>0.46067393946500429</v>
      </c>
      <c r="AC25" s="154">
        <v>0.62017212854822124</v>
      </c>
      <c r="AD25" s="155">
        <v>0.44390508104668031</v>
      </c>
      <c r="AE25" s="154">
        <v>0.37400323040989653</v>
      </c>
      <c r="AF25" s="154">
        <v>0.4611443369888184</v>
      </c>
      <c r="AG25" s="154">
        <v>0.47771148423793081</v>
      </c>
      <c r="AH25" s="154">
        <v>0.50675302687784385</v>
      </c>
      <c r="AI25" s="154"/>
      <c r="AJ25" s="154">
        <v>0.47149908207613755</v>
      </c>
      <c r="AK25" s="155">
        <v>0.49773200354801839</v>
      </c>
      <c r="AL25" s="185"/>
    </row>
    <row r="26" spans="2:38" s="89" customFormat="1" x14ac:dyDescent="0.25">
      <c r="B26" s="147" t="s">
        <v>81</v>
      </c>
      <c r="C26" s="164">
        <v>2.0940272021884323</v>
      </c>
      <c r="D26" s="164">
        <v>5.9474086144738987</v>
      </c>
      <c r="E26" s="164">
        <v>7.5909270760149292</v>
      </c>
      <c r="F26" s="164">
        <v>10.109624582842279</v>
      </c>
      <c r="G26" s="164">
        <v>3.6328674889754446</v>
      </c>
      <c r="H26" s="164">
        <v>37.727965425599429</v>
      </c>
      <c r="I26" s="164">
        <v>8.2050886316343679</v>
      </c>
      <c r="J26" s="164">
        <v>6.6498318734714434</v>
      </c>
      <c r="K26" s="164">
        <v>7.3337596411676271</v>
      </c>
      <c r="L26" s="164">
        <v>6.6715138329999997</v>
      </c>
      <c r="M26" s="164">
        <v>4.0388271409999996</v>
      </c>
      <c r="N26" s="164">
        <v>5.8793261212931176</v>
      </c>
      <c r="O26" s="164">
        <v>7.3722208248800012</v>
      </c>
      <c r="P26" s="164">
        <v>0.15663508500000001</v>
      </c>
      <c r="Q26" s="164">
        <v>7.2155857398800016</v>
      </c>
      <c r="R26" s="164">
        <v>9.6715517680957923</v>
      </c>
      <c r="S26" s="164">
        <v>-0.11928129699999999</v>
      </c>
      <c r="T26" s="164">
        <v>9.7908330650957929</v>
      </c>
      <c r="U26" s="164">
        <v>4.8449102565922031</v>
      </c>
      <c r="V26" s="164">
        <v>-0.171638243</v>
      </c>
      <c r="W26" s="164">
        <v>5.0165484995922034</v>
      </c>
      <c r="X26" s="164">
        <v>10.888837715432011</v>
      </c>
      <c r="Y26" s="164">
        <v>0.97012671363796998</v>
      </c>
      <c r="Z26" s="164">
        <v>9.9187110017940405</v>
      </c>
      <c r="AA26" s="164">
        <v>10.830218748065045</v>
      </c>
      <c r="AB26" s="164">
        <v>14.310652745000001</v>
      </c>
      <c r="AC26" s="164">
        <v>3.7065304616099954</v>
      </c>
      <c r="AD26" s="165">
        <v>13.028370025319216</v>
      </c>
      <c r="AE26" s="164">
        <v>25.74198747551954</v>
      </c>
      <c r="AF26" s="145">
        <v>56.215753419680681</v>
      </c>
      <c r="AG26" s="145">
        <v>23.923426736460744</v>
      </c>
      <c r="AH26" s="145">
        <v>32.777520565000003</v>
      </c>
      <c r="AI26" s="145">
        <v>0.83584225863797001</v>
      </c>
      <c r="AJ26" s="145">
        <v>31.941678306362032</v>
      </c>
      <c r="AK26" s="149">
        <v>41.875771979994255</v>
      </c>
    </row>
    <row r="27" spans="2:38" s="89" customFormat="1" x14ac:dyDescent="0.25">
      <c r="B27" s="147" t="s">
        <v>82</v>
      </c>
      <c r="C27" s="164">
        <v>2.0940272021884323</v>
      </c>
      <c r="D27" s="164">
        <v>5.9474086144738987</v>
      </c>
      <c r="E27" s="164">
        <v>7.5909270760149292</v>
      </c>
      <c r="F27" s="164">
        <v>10.109624582842279</v>
      </c>
      <c r="G27" s="164">
        <v>3.6328674889754446</v>
      </c>
      <c r="H27" s="164">
        <v>6.7774976255994259</v>
      </c>
      <c r="I27" s="164">
        <v>8.2050886316343679</v>
      </c>
      <c r="J27" s="164">
        <v>6.6498318734714434</v>
      </c>
      <c r="K27" s="164">
        <v>7.3337596411676271</v>
      </c>
      <c r="L27" s="164">
        <v>6.6715138329999997</v>
      </c>
      <c r="M27" s="164">
        <v>4.0388271409999996</v>
      </c>
      <c r="N27" s="164">
        <v>5.8793261212931176</v>
      </c>
      <c r="O27" s="164">
        <v>7.3722208248800012</v>
      </c>
      <c r="P27" s="164">
        <v>0.15663508500000001</v>
      </c>
      <c r="Q27" s="164">
        <v>7.2155857398800016</v>
      </c>
      <c r="R27" s="164">
        <v>9.6715517680957923</v>
      </c>
      <c r="S27" s="164">
        <v>-0.11928129699999999</v>
      </c>
      <c r="T27" s="164">
        <v>9.7908330650957929</v>
      </c>
      <c r="U27" s="164">
        <v>4.8449102565922031</v>
      </c>
      <c r="V27" s="164">
        <v>-0.171638243</v>
      </c>
      <c r="W27" s="164">
        <v>5.0165484995922034</v>
      </c>
      <c r="X27" s="164">
        <v>10.888837715432011</v>
      </c>
      <c r="Y27" s="164">
        <v>0.97012671363796998</v>
      </c>
      <c r="Z27" s="164">
        <v>9.9187110017940405</v>
      </c>
      <c r="AA27" s="164">
        <v>10.830218748065045</v>
      </c>
      <c r="AB27" s="164">
        <v>14.310652745000001</v>
      </c>
      <c r="AC27" s="164">
        <v>3.7065304616099954</v>
      </c>
      <c r="AD27" s="165">
        <v>13.028370025319216</v>
      </c>
      <c r="AE27" s="164">
        <v>25.74198747551954</v>
      </c>
      <c r="AF27" s="145">
        <v>25.265285619680682</v>
      </c>
      <c r="AG27" s="145">
        <v>23.923426736460744</v>
      </c>
      <c r="AH27" s="145">
        <v>32.777520565000003</v>
      </c>
      <c r="AI27" s="145">
        <v>0.83584225863797001</v>
      </c>
      <c r="AJ27" s="145">
        <v>31.941678306362032</v>
      </c>
      <c r="AK27" s="149">
        <v>41.875771979994255</v>
      </c>
    </row>
    <row r="28" spans="2:38" s="89" customFormat="1" x14ac:dyDescent="0.25">
      <c r="B28" s="147" t="s">
        <v>78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>
        <v>10.732846857485047</v>
      </c>
      <c r="AB28" s="164">
        <v>13.851802866</v>
      </c>
      <c r="AC28" s="164">
        <v>3.3388174786099953</v>
      </c>
      <c r="AD28" s="165">
        <v>12.272944549604961</v>
      </c>
      <c r="AE28" s="164"/>
      <c r="AF28" s="145"/>
      <c r="AG28" s="145"/>
      <c r="AH28" s="145"/>
      <c r="AI28" s="145"/>
      <c r="AJ28" s="145"/>
      <c r="AK28" s="149"/>
    </row>
    <row r="29" spans="2:38" s="89" customFormat="1" x14ac:dyDescent="0.25">
      <c r="B29" s="147" t="s">
        <v>79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>
        <v>10.732846857485047</v>
      </c>
      <c r="AB29" s="164">
        <v>13.851802866</v>
      </c>
      <c r="AC29" s="164">
        <v>3.3388174786099953</v>
      </c>
      <c r="AD29" s="165">
        <v>12.272944549604961</v>
      </c>
      <c r="AE29" s="164"/>
      <c r="AF29" s="145"/>
      <c r="AG29" s="145"/>
      <c r="AH29" s="145"/>
      <c r="AI29" s="145"/>
      <c r="AJ29" s="145"/>
      <c r="AK29" s="149"/>
    </row>
    <row r="30" spans="2:38" s="89" customFormat="1" x14ac:dyDescent="0.25">
      <c r="B30" s="147" t="s">
        <v>121</v>
      </c>
      <c r="C30" s="164">
        <v>4.0626899403753916</v>
      </c>
      <c r="D30" s="164">
        <v>3.9375195904303637</v>
      </c>
      <c r="E30" s="164">
        <v>4.5851167840000002</v>
      </c>
      <c r="F30" s="164">
        <v>4.9949457820000003</v>
      </c>
      <c r="G30" s="164">
        <v>5.2301685129999997</v>
      </c>
      <c r="H30" s="164">
        <v>5.7583031470000003</v>
      </c>
      <c r="I30" s="164">
        <v>6.3697603770000004</v>
      </c>
      <c r="J30" s="164">
        <v>6.3843198360000004</v>
      </c>
      <c r="K30" s="164">
        <v>7.002671383</v>
      </c>
      <c r="L30" s="164">
        <v>7.8869390552600001</v>
      </c>
      <c r="M30" s="164">
        <v>11.41993406974</v>
      </c>
      <c r="N30" s="164">
        <v>11.920176161000001</v>
      </c>
      <c r="O30" s="164">
        <v>13.598888965</v>
      </c>
      <c r="P30" s="164"/>
      <c r="Q30" s="164">
        <v>13.598888965</v>
      </c>
      <c r="R30" s="164">
        <v>12.521648382</v>
      </c>
      <c r="S30" s="164"/>
      <c r="T30" s="164">
        <v>12.521648382</v>
      </c>
      <c r="U30" s="164">
        <v>14.30258001</v>
      </c>
      <c r="V30" s="164"/>
      <c r="W30" s="164">
        <v>14.30258001</v>
      </c>
      <c r="X30" s="164">
        <v>15.09372316</v>
      </c>
      <c r="Y30" s="164"/>
      <c r="Z30" s="164">
        <v>15.09372316</v>
      </c>
      <c r="AA30" s="164">
        <v>15.930276468000001</v>
      </c>
      <c r="AB30" s="164">
        <v>15.975962292</v>
      </c>
      <c r="AC30" s="164">
        <v>17.931348830000001</v>
      </c>
      <c r="AD30" s="165">
        <v>19.127225454000001</v>
      </c>
      <c r="AE30" s="164">
        <v>17.580272096805757</v>
      </c>
      <c r="AF30" s="145">
        <v>23.742551873</v>
      </c>
      <c r="AG30" s="145">
        <v>38.229720669000002</v>
      </c>
      <c r="AH30" s="145">
        <v>55.516840517000006</v>
      </c>
      <c r="AI30" s="145"/>
      <c r="AJ30" s="145">
        <v>55.516840517000006</v>
      </c>
      <c r="AK30" s="149">
        <v>68.964813043999996</v>
      </c>
    </row>
    <row r="31" spans="2:38" s="89" customFormat="1" x14ac:dyDescent="0.25">
      <c r="B31" s="147" t="s">
        <v>105</v>
      </c>
      <c r="C31" s="164">
        <v>48.331552000000002</v>
      </c>
      <c r="D31" s="164">
        <v>49.334611491367482</v>
      </c>
      <c r="E31" s="164">
        <v>50.999338000000002</v>
      </c>
      <c r="F31" s="164">
        <v>51.569839999999999</v>
      </c>
      <c r="G31" s="164">
        <v>52.512712000000001</v>
      </c>
      <c r="H31" s="164">
        <v>52.516027000000001</v>
      </c>
      <c r="I31" s="164">
        <v>53.095407000000002</v>
      </c>
      <c r="J31" s="164">
        <v>53.625877000000003</v>
      </c>
      <c r="K31" s="164">
        <v>55.117455999999997</v>
      </c>
      <c r="L31" s="164">
        <v>55.469118000000002</v>
      </c>
      <c r="M31" s="164">
        <v>56.094510999999997</v>
      </c>
      <c r="N31" s="164">
        <v>56.213841000000002</v>
      </c>
      <c r="O31" s="164">
        <v>58.337881000000003</v>
      </c>
      <c r="P31" s="164"/>
      <c r="Q31" s="164">
        <v>58.337881000000003</v>
      </c>
      <c r="R31" s="164">
        <v>59.470720999999998</v>
      </c>
      <c r="S31" s="164"/>
      <c r="T31" s="164">
        <v>59.470720999999998</v>
      </c>
      <c r="U31" s="164">
        <v>59.213313999999997</v>
      </c>
      <c r="V31" s="164"/>
      <c r="W31" s="164">
        <v>59.213313999999997</v>
      </c>
      <c r="X31" s="164">
        <v>60.499544</v>
      </c>
      <c r="Y31" s="164"/>
      <c r="Z31" s="164">
        <v>60.499544</v>
      </c>
      <c r="AA31" s="164">
        <v>62.014960000000002</v>
      </c>
      <c r="AB31" s="164">
        <v>62.808244999999999</v>
      </c>
      <c r="AC31" s="164">
        <v>64.235461000000001</v>
      </c>
      <c r="AD31" s="165">
        <v>66.436910999999995</v>
      </c>
      <c r="AE31" s="164">
        <v>51.569839999999999</v>
      </c>
      <c r="AF31" s="164">
        <v>53.625877000000003</v>
      </c>
      <c r="AG31" s="164">
        <v>56.213841000000002</v>
      </c>
      <c r="AH31" s="164">
        <v>60.499544</v>
      </c>
      <c r="AI31" s="164"/>
      <c r="AJ31" s="164">
        <v>60.499544</v>
      </c>
      <c r="AK31" s="165">
        <v>66.436910999999995</v>
      </c>
      <c r="AL31" s="185"/>
    </row>
    <row r="32" spans="2:38" s="89" customFormat="1" x14ac:dyDescent="0.25">
      <c r="B32" s="147" t="s">
        <v>134</v>
      </c>
      <c r="C32" s="241">
        <v>246.73055922595157</v>
      </c>
      <c r="D32" s="241">
        <v>244.96720138588253</v>
      </c>
      <c r="E32" s="241">
        <v>240.82887258055118</v>
      </c>
      <c r="F32" s="241">
        <v>243.70844493212834</v>
      </c>
      <c r="G32" s="241">
        <v>231.10363078869679</v>
      </c>
      <c r="H32" s="241">
        <v>238.43367358718834</v>
      </c>
      <c r="I32" s="242">
        <v>240.9082768254051</v>
      </c>
      <c r="J32" s="242">
        <v>232.38300365026842</v>
      </c>
      <c r="K32" s="242">
        <v>232.15875153314764</v>
      </c>
      <c r="L32" s="242">
        <v>236.85303126706864</v>
      </c>
      <c r="M32" s="164">
        <v>272.25043319891762</v>
      </c>
      <c r="N32" s="164">
        <v>264.80126117542289</v>
      </c>
      <c r="O32" s="164">
        <v>272.44602893209526</v>
      </c>
      <c r="P32" s="164"/>
      <c r="Q32" s="164">
        <v>272.44602893209526</v>
      </c>
      <c r="R32" s="164">
        <v>268.15259212792171</v>
      </c>
      <c r="S32" s="164"/>
      <c r="T32" s="164">
        <v>268.15259212792171</v>
      </c>
      <c r="U32" s="164">
        <v>234.10511030035897</v>
      </c>
      <c r="V32" s="164"/>
      <c r="W32" s="164">
        <v>234.10511030035897</v>
      </c>
      <c r="X32" s="164">
        <v>259.70816632802024</v>
      </c>
      <c r="Y32" s="164"/>
      <c r="Z32" s="164">
        <v>259.70816632802024</v>
      </c>
      <c r="AA32" s="164">
        <v>247.27307549801071</v>
      </c>
      <c r="AB32" s="164">
        <v>230.57211148210251</v>
      </c>
      <c r="AC32" s="164">
        <v>241.80428506863612</v>
      </c>
      <c r="AD32" s="165">
        <v>241.41555384816414</v>
      </c>
      <c r="AE32" s="145" t="s">
        <v>108</v>
      </c>
      <c r="AF32" s="145" t="s">
        <v>108</v>
      </c>
      <c r="AG32" s="145" t="s">
        <v>108</v>
      </c>
      <c r="AH32" s="145" t="s">
        <v>108</v>
      </c>
      <c r="AI32" s="145"/>
      <c r="AJ32" s="145" t="s">
        <v>108</v>
      </c>
      <c r="AK32" s="149" t="s">
        <v>108</v>
      </c>
      <c r="AL32" s="185"/>
    </row>
    <row r="33" spans="2:37" s="89" customFormat="1" x14ac:dyDescent="0.25">
      <c r="B33" s="147" t="s">
        <v>132</v>
      </c>
      <c r="C33" s="145">
        <v>580.38164592593319</v>
      </c>
      <c r="D33" s="145">
        <v>565.65173846366145</v>
      </c>
      <c r="E33" s="145">
        <v>521.84086775433957</v>
      </c>
      <c r="F33" s="145">
        <v>540.12413678658231</v>
      </c>
      <c r="G33" s="145">
        <v>515.41650654129444</v>
      </c>
      <c r="H33" s="145">
        <v>520.30500833302506</v>
      </c>
      <c r="I33" s="145">
        <v>511.52610964744576</v>
      </c>
      <c r="J33" s="145">
        <v>515.47612513764011</v>
      </c>
      <c r="K33" s="145">
        <v>538.20351546890117</v>
      </c>
      <c r="L33" s="145">
        <v>543.26358899180423</v>
      </c>
      <c r="M33" s="148">
        <v>531.02239700395</v>
      </c>
      <c r="N33" s="148">
        <v>539.32766260655546</v>
      </c>
      <c r="O33" s="148">
        <v>548.36436913372597</v>
      </c>
      <c r="P33" s="148"/>
      <c r="Q33" s="148">
        <v>548.36436913372597</v>
      </c>
      <c r="R33" s="148">
        <v>520.38328356420902</v>
      </c>
      <c r="S33" s="148"/>
      <c r="T33" s="148">
        <v>520.38328356420902</v>
      </c>
      <c r="U33" s="148">
        <v>489.04504958986246</v>
      </c>
      <c r="V33" s="148"/>
      <c r="W33" s="148">
        <v>489.04504958986246</v>
      </c>
      <c r="X33" s="148">
        <v>497.77281283335304</v>
      </c>
      <c r="Y33" s="148"/>
      <c r="Z33" s="148">
        <v>497.77281283335304</v>
      </c>
      <c r="AA33" s="145">
        <v>499.68125491350958</v>
      </c>
      <c r="AB33" s="145">
        <v>474.72213202251663</v>
      </c>
      <c r="AC33" s="145">
        <v>469.13032329791969</v>
      </c>
      <c r="AD33" s="149">
        <v>471.59560621113195</v>
      </c>
      <c r="AE33" s="145" t="s">
        <v>108</v>
      </c>
      <c r="AF33" s="145" t="s">
        <v>108</v>
      </c>
      <c r="AG33" s="145" t="s">
        <v>108</v>
      </c>
      <c r="AH33" s="145" t="s">
        <v>108</v>
      </c>
      <c r="AI33" s="145"/>
      <c r="AJ33" s="145" t="s">
        <v>108</v>
      </c>
      <c r="AK33" s="149" t="s">
        <v>108</v>
      </c>
    </row>
    <row r="34" spans="2:37" s="89" customFormat="1" x14ac:dyDescent="0.25">
      <c r="B34" s="147" t="s">
        <v>124</v>
      </c>
      <c r="C34" s="154">
        <v>5.5288471148958108E-2</v>
      </c>
      <c r="D34" s="154">
        <v>4.3437080618406947E-2</v>
      </c>
      <c r="E34" s="154">
        <v>5.416259038977584E-2</v>
      </c>
      <c r="F34" s="154">
        <v>5.9588602728199692E-2</v>
      </c>
      <c r="G34" s="154">
        <v>4.1042979038407895E-2</v>
      </c>
      <c r="H34" s="154">
        <v>6.1280731933761483E-2</v>
      </c>
      <c r="I34" s="154">
        <v>6.1442116201168143E-2</v>
      </c>
      <c r="J34" s="154">
        <v>6.7769293330466301E-2</v>
      </c>
      <c r="K34" s="154">
        <v>4.2907789114758878E-2</v>
      </c>
      <c r="L34" s="154">
        <v>5.3043310664457333E-2</v>
      </c>
      <c r="M34" s="154">
        <v>5.9216557037598698E-2</v>
      </c>
      <c r="N34" s="154">
        <v>5.3649082127035397E-2</v>
      </c>
      <c r="O34" s="154">
        <v>2.7010803032712159E-2</v>
      </c>
      <c r="P34" s="154"/>
      <c r="Q34" s="154">
        <v>2.7010803032712159E-2</v>
      </c>
      <c r="R34" s="154">
        <v>4.1526322500626905E-2</v>
      </c>
      <c r="S34" s="154"/>
      <c r="T34" s="154">
        <v>4.1526322500626905E-2</v>
      </c>
      <c r="U34" s="154">
        <v>6.6179718274660945E-2</v>
      </c>
      <c r="V34" s="154"/>
      <c r="W34" s="154">
        <v>6.6179718274660945E-2</v>
      </c>
      <c r="X34" s="154">
        <v>5.1452468038145079E-2</v>
      </c>
      <c r="Y34" s="154"/>
      <c r="Z34" s="154">
        <v>5.1452468038145079E-2</v>
      </c>
      <c r="AA34" s="154">
        <v>4.1355217827923459E-2</v>
      </c>
      <c r="AB34" s="154">
        <v>3.6116089151852812E-2</v>
      </c>
      <c r="AC34" s="154">
        <v>4.3045076156704686E-2</v>
      </c>
      <c r="AD34" s="155">
        <v>4.44944704914364E-2</v>
      </c>
      <c r="AE34" s="154" t="s">
        <v>108</v>
      </c>
      <c r="AF34" s="164" t="s">
        <v>108</v>
      </c>
      <c r="AG34" s="164" t="s">
        <v>108</v>
      </c>
      <c r="AH34" s="164" t="s">
        <v>108</v>
      </c>
      <c r="AI34" s="164"/>
      <c r="AJ34" s="164" t="s">
        <v>108</v>
      </c>
      <c r="AK34" s="165" t="s">
        <v>108</v>
      </c>
    </row>
    <row r="35" spans="2:37" s="89" customFormat="1" ht="12" thickBot="1" x14ac:dyDescent="0.3">
      <c r="B35" s="223" t="s">
        <v>125</v>
      </c>
      <c r="C35" s="224">
        <v>304.48247828111852</v>
      </c>
      <c r="D35" s="225">
        <v>291.79235776341801</v>
      </c>
      <c r="E35" s="225">
        <v>421.24697229872999</v>
      </c>
      <c r="F35" s="225">
        <v>463.71090686814023</v>
      </c>
      <c r="G35" s="225">
        <v>465.19291811380384</v>
      </c>
      <c r="H35" s="225">
        <v>508.9817070236565</v>
      </c>
      <c r="I35" s="225">
        <v>573.08870547860874</v>
      </c>
      <c r="J35" s="225">
        <v>672.16701886243993</v>
      </c>
      <c r="K35" s="225">
        <v>820.5565728360757</v>
      </c>
      <c r="L35" s="225">
        <v>950.30145959696176</v>
      </c>
      <c r="M35" s="225">
        <v>1226.676365430895</v>
      </c>
      <c r="N35" s="225">
        <v>1373.3396001591491</v>
      </c>
      <c r="O35" s="225">
        <v>1669.1196194458523</v>
      </c>
      <c r="P35" s="225"/>
      <c r="Q35" s="225">
        <v>1669.1196194458523</v>
      </c>
      <c r="R35" s="225">
        <v>1831.4606681427952</v>
      </c>
      <c r="S35" s="225"/>
      <c r="T35" s="225">
        <v>1831.4606681427952</v>
      </c>
      <c r="U35" s="225">
        <v>2118.5407044136405</v>
      </c>
      <c r="V35" s="225"/>
      <c r="W35" s="225">
        <v>2118.5407044136405</v>
      </c>
      <c r="X35" s="225">
        <v>2527.0497580320034</v>
      </c>
      <c r="Y35" s="225"/>
      <c r="Z35" s="225">
        <v>2527.0497580320034</v>
      </c>
      <c r="AA35" s="225">
        <v>3027.2120912540954</v>
      </c>
      <c r="AB35" s="225">
        <v>3623.8088679884436</v>
      </c>
      <c r="AC35" s="225">
        <v>3940.8973428961694</v>
      </c>
      <c r="AD35" s="226">
        <v>4268.0253794460032</v>
      </c>
      <c r="AE35" s="227" t="s">
        <v>108</v>
      </c>
      <c r="AF35" s="227" t="s">
        <v>108</v>
      </c>
      <c r="AG35" s="227" t="s">
        <v>108</v>
      </c>
      <c r="AH35" s="227" t="s">
        <v>108</v>
      </c>
      <c r="AI35" s="227"/>
      <c r="AJ35" s="227" t="s">
        <v>108</v>
      </c>
      <c r="AK35" s="243" t="s">
        <v>108</v>
      </c>
    </row>
    <row r="36" spans="2:37" s="89" customFormat="1" ht="12" thickTop="1" x14ac:dyDescent="0.25">
      <c r="B36" s="152"/>
      <c r="C36" s="244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245"/>
      <c r="AB36" s="245"/>
      <c r="AC36" s="166"/>
      <c r="AD36" s="168"/>
      <c r="AE36" s="154"/>
      <c r="AF36" s="154"/>
      <c r="AG36" s="154"/>
      <c r="AH36" s="154"/>
      <c r="AI36" s="154"/>
      <c r="AJ36" s="154"/>
      <c r="AK36" s="155"/>
    </row>
    <row r="37" spans="2:37" s="89" customFormat="1" ht="12" thickBot="1" x14ac:dyDescent="0.3">
      <c r="B37" s="204" t="s">
        <v>128</v>
      </c>
      <c r="C37" s="246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8"/>
      <c r="AE37" s="249"/>
      <c r="AF37" s="249"/>
      <c r="AG37" s="249"/>
      <c r="AH37" s="249"/>
      <c r="AI37" s="249"/>
      <c r="AJ37" s="249"/>
      <c r="AK37" s="250"/>
    </row>
    <row r="38" spans="2:37" s="89" customFormat="1" x14ac:dyDescent="0.25">
      <c r="B38" s="152" t="s">
        <v>129</v>
      </c>
      <c r="C38" s="170">
        <v>0</v>
      </c>
      <c r="D38" s="170">
        <v>0</v>
      </c>
      <c r="E38" s="170">
        <v>0</v>
      </c>
      <c r="F38" s="170">
        <v>0</v>
      </c>
      <c r="G38" s="170">
        <v>0</v>
      </c>
      <c r="H38" s="170">
        <v>0.11</v>
      </c>
      <c r="I38" s="170">
        <v>0.13</v>
      </c>
      <c r="J38" s="170">
        <v>0.15</v>
      </c>
      <c r="K38" s="170">
        <v>0.24</v>
      </c>
      <c r="L38" s="170">
        <v>0.28000000000000003</v>
      </c>
      <c r="M38" s="170">
        <v>0.31</v>
      </c>
      <c r="N38" s="170">
        <v>0.34</v>
      </c>
      <c r="O38" s="170">
        <v>0.39</v>
      </c>
      <c r="P38" s="166"/>
      <c r="Q38" s="166"/>
      <c r="R38" s="170">
        <v>0.49</v>
      </c>
      <c r="S38" s="166"/>
      <c r="T38" s="166"/>
      <c r="U38" s="170">
        <v>0.49</v>
      </c>
      <c r="V38" s="166"/>
      <c r="W38" s="166"/>
      <c r="X38" s="170">
        <v>0.52</v>
      </c>
      <c r="Y38" s="166"/>
      <c r="Z38" s="166"/>
      <c r="AA38" s="210">
        <v>0.54</v>
      </c>
      <c r="AB38" s="210">
        <v>0.56000000000000005</v>
      </c>
      <c r="AC38" s="210">
        <v>0.56000000000000005</v>
      </c>
      <c r="AD38" s="211">
        <v>0.59</v>
      </c>
      <c r="AE38" s="251" t="s">
        <v>108</v>
      </c>
      <c r="AF38" s="154" t="s">
        <v>108</v>
      </c>
      <c r="AG38" s="154" t="s">
        <v>108</v>
      </c>
      <c r="AH38" s="154" t="s">
        <v>108</v>
      </c>
      <c r="AI38" s="154"/>
      <c r="AJ38" s="154" t="s">
        <v>108</v>
      </c>
      <c r="AK38" s="155" t="s">
        <v>108</v>
      </c>
    </row>
    <row r="39" spans="2:37" s="89" customFormat="1" ht="12" thickBot="1" x14ac:dyDescent="0.3">
      <c r="B39" s="252" t="s">
        <v>135</v>
      </c>
      <c r="C39" s="253">
        <v>0</v>
      </c>
      <c r="D39" s="253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3">
        <v>0</v>
      </c>
      <c r="L39" s="253">
        <v>0</v>
      </c>
      <c r="M39" s="253">
        <v>0</v>
      </c>
      <c r="N39" s="253">
        <v>0</v>
      </c>
      <c r="O39" s="253">
        <v>0.15</v>
      </c>
      <c r="P39" s="225"/>
      <c r="Q39" s="225"/>
      <c r="R39" s="253">
        <v>0.187</v>
      </c>
      <c r="S39" s="225"/>
      <c r="T39" s="225"/>
      <c r="U39" s="253">
        <v>0.22</v>
      </c>
      <c r="V39" s="225"/>
      <c r="W39" s="225"/>
      <c r="X39" s="253">
        <v>0.25600000000000001</v>
      </c>
      <c r="Y39" s="225"/>
      <c r="Z39" s="225"/>
      <c r="AA39" s="253">
        <v>0.28499999999999998</v>
      </c>
      <c r="AB39" s="253">
        <v>0.30399999999999999</v>
      </c>
      <c r="AC39" s="253">
        <v>0.34560349773157228</v>
      </c>
      <c r="AD39" s="254">
        <v>0.37686989992656339</v>
      </c>
      <c r="AE39" s="227" t="s">
        <v>108</v>
      </c>
      <c r="AF39" s="227" t="s">
        <v>108</v>
      </c>
      <c r="AG39" s="227" t="s">
        <v>108</v>
      </c>
      <c r="AH39" s="227" t="s">
        <v>108</v>
      </c>
      <c r="AI39" s="227"/>
      <c r="AJ39" s="227" t="s">
        <v>108</v>
      </c>
      <c r="AK39" s="243" t="s">
        <v>108</v>
      </c>
    </row>
    <row r="40" spans="2:37" s="89" customFormat="1" ht="12" thickTop="1" x14ac:dyDescent="0.25">
      <c r="C40" s="25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56"/>
      <c r="AF40" s="256"/>
      <c r="AG40" s="256"/>
      <c r="AH40" s="256"/>
      <c r="AI40" s="256"/>
      <c r="AJ40" s="256"/>
      <c r="AK40" s="154"/>
    </row>
    <row r="41" spans="2:37" s="89" customFormat="1" ht="34.5" x14ac:dyDescent="0.25">
      <c r="B41" s="83" t="s">
        <v>84</v>
      </c>
      <c r="C41" s="257"/>
      <c r="D41" s="257"/>
      <c r="E41" s="257"/>
      <c r="F41" s="257"/>
      <c r="G41" s="257"/>
      <c r="H41" s="257"/>
      <c r="I41" s="257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58"/>
      <c r="AC41" s="258"/>
      <c r="AD41" s="258"/>
      <c r="AE41" s="257"/>
      <c r="AF41" s="29"/>
    </row>
    <row r="42" spans="2:37" s="89" customFormat="1" x14ac:dyDescent="0.25">
      <c r="B42" s="218"/>
      <c r="C42" s="257"/>
      <c r="D42" s="257"/>
      <c r="E42" s="257"/>
      <c r="F42" s="257"/>
      <c r="G42" s="257"/>
      <c r="H42" s="257"/>
      <c r="I42" s="257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57"/>
      <c r="AF42" s="29"/>
    </row>
    <row r="43" spans="2:37" s="89" customFormat="1" x14ac:dyDescent="0.25">
      <c r="B43" s="89" t="s">
        <v>86</v>
      </c>
      <c r="C43" s="257"/>
      <c r="D43" s="29"/>
      <c r="F43" s="145"/>
      <c r="G43" s="145"/>
      <c r="H43" s="145"/>
      <c r="I43" s="145"/>
      <c r="J43" s="145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</row>
    <row r="44" spans="2:37" s="89" customFormat="1" x14ac:dyDescent="0.25">
      <c r="B44" s="257"/>
      <c r="C44" s="257"/>
      <c r="D44" s="29"/>
      <c r="G44" s="145"/>
      <c r="H44" s="145"/>
      <c r="I44" s="145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</row>
    <row r="47" spans="2:37" x14ac:dyDescent="0.25">
      <c r="B47" s="259"/>
    </row>
  </sheetData>
  <hyperlinks>
    <hyperlink ref="B2" location="Index!A1" display="index page" xr:uid="{29F9D5FD-6858-4A42-8353-42C9DC7AF419}"/>
  </hyperlinks>
  <pageMargins left="0.25" right="0.25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23F0-04DA-4E98-819A-E26DA68C162D}">
  <sheetPr>
    <pageSetUpPr fitToPage="1"/>
  </sheetPr>
  <dimension ref="B1:AK52"/>
  <sheetViews>
    <sheetView showGridLines="0" view="pageBreakPreview" zoomScale="85" zoomScaleNormal="90" zoomScaleSheetLayoutView="85" workbookViewId="0">
      <pane xSplit="2" ySplit="4" topLeftCell="AA5" activePane="bottomRight" state="frozen"/>
      <selection activeCell="AD46" sqref="AD46"/>
      <selection pane="topRight" activeCell="AD46" sqref="AD46"/>
      <selection pane="bottomLeft" activeCell="AD46" sqref="AD46"/>
      <selection pane="bottomRight" activeCell="AC2" sqref="AC2:AD2"/>
    </sheetView>
  </sheetViews>
  <sheetFormatPr defaultColWidth="8.81640625" defaultRowHeight="11.5" outlineLevelCol="1" x14ac:dyDescent="0.25"/>
  <cols>
    <col min="1" max="1" width="2" style="6" customWidth="1"/>
    <col min="2" max="2" width="55.7265625" style="6" customWidth="1"/>
    <col min="3" max="10" width="10.54296875" style="6" customWidth="1" outlineLevel="1"/>
    <col min="11" max="11" width="10.54296875" style="6" customWidth="1" outlineLevel="1" collapsed="1"/>
    <col min="12" max="14" width="10.54296875" style="6" customWidth="1" outlineLevel="1"/>
    <col min="15" max="30" width="10.54296875" style="6" customWidth="1"/>
    <col min="31" max="32" width="10.54296875" style="6" hidden="1" customWidth="1" outlineLevel="1"/>
    <col min="33" max="33" width="8.81640625" style="6" hidden="1" customWidth="1" outlineLevel="1" collapsed="1"/>
    <col min="34" max="34" width="8.81640625" style="6" collapsed="1"/>
    <col min="35" max="16384" width="8.81640625" style="6"/>
  </cols>
  <sheetData>
    <row r="1" spans="2:37" s="261" customFormat="1" x14ac:dyDescent="0.25">
      <c r="B1" s="31" t="s">
        <v>20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</row>
    <row r="2" spans="2:37" s="261" customFormat="1" x14ac:dyDescent="0.25">
      <c r="B2" s="35" t="s">
        <v>39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44"/>
      <c r="AE2" s="260"/>
      <c r="AF2" s="260"/>
    </row>
    <row r="3" spans="2:37" s="261" customFormat="1" ht="12" thickBot="1" x14ac:dyDescent="0.3">
      <c r="B3" s="38" t="s">
        <v>40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</row>
    <row r="4" spans="2:37" s="89" customFormat="1" ht="12.5" thickTop="1" thickBot="1" x14ac:dyDescent="0.3">
      <c r="B4" s="40" t="s">
        <v>100</v>
      </c>
      <c r="C4" s="46" t="s">
        <v>90</v>
      </c>
      <c r="D4" s="46" t="s">
        <v>91</v>
      </c>
      <c r="E4" s="46" t="s">
        <v>44</v>
      </c>
      <c r="F4" s="46" t="s">
        <v>45</v>
      </c>
      <c r="G4" s="46" t="s">
        <v>46</v>
      </c>
      <c r="H4" s="46" t="s">
        <v>47</v>
      </c>
      <c r="I4" s="46" t="s">
        <v>48</v>
      </c>
      <c r="J4" s="46" t="s">
        <v>49</v>
      </c>
      <c r="K4" s="46" t="s">
        <v>50</v>
      </c>
      <c r="L4" s="46" t="s">
        <v>51</v>
      </c>
      <c r="M4" s="46" t="s">
        <v>52</v>
      </c>
      <c r="N4" s="46" t="s">
        <v>53</v>
      </c>
      <c r="O4" s="46" t="s">
        <v>54</v>
      </c>
      <c r="P4" s="46" t="s">
        <v>55</v>
      </c>
      <c r="Q4" s="46" t="s">
        <v>56</v>
      </c>
      <c r="R4" s="46" t="s">
        <v>57</v>
      </c>
      <c r="S4" s="46" t="s">
        <v>55</v>
      </c>
      <c r="T4" s="46" t="s">
        <v>58</v>
      </c>
      <c r="U4" s="46" t="s">
        <v>59</v>
      </c>
      <c r="V4" s="46" t="s">
        <v>55</v>
      </c>
      <c r="W4" s="46" t="s">
        <v>60</v>
      </c>
      <c r="X4" s="46" t="s">
        <v>7</v>
      </c>
      <c r="Y4" s="46" t="s">
        <v>55</v>
      </c>
      <c r="Z4" s="46" t="s">
        <v>61</v>
      </c>
      <c r="AA4" s="195" t="s">
        <v>62</v>
      </c>
      <c r="AB4" s="195" t="s">
        <v>63</v>
      </c>
      <c r="AC4" s="195" t="s">
        <v>64</v>
      </c>
      <c r="AD4" s="196" t="s">
        <v>6</v>
      </c>
      <c r="AE4" s="46" t="s">
        <v>92</v>
      </c>
      <c r="AF4" s="46" t="s">
        <v>66</v>
      </c>
      <c r="AG4" s="46" t="s">
        <v>67</v>
      </c>
      <c r="AH4" s="46" t="s">
        <v>68</v>
      </c>
      <c r="AI4" s="46" t="s">
        <v>55</v>
      </c>
      <c r="AJ4" s="46" t="s">
        <v>69</v>
      </c>
      <c r="AK4" s="47" t="s">
        <v>70</v>
      </c>
    </row>
    <row r="5" spans="2:37" s="89" customFormat="1" x14ac:dyDescent="0.25">
      <c r="B5" s="147" t="s">
        <v>71</v>
      </c>
      <c r="C5" s="145">
        <v>278.77506786000004</v>
      </c>
      <c r="D5" s="145">
        <v>250.61802136999995</v>
      </c>
      <c r="E5" s="145">
        <v>264.20582242999996</v>
      </c>
      <c r="F5" s="145">
        <v>246.32755818999999</v>
      </c>
      <c r="G5" s="145">
        <v>231.85540189</v>
      </c>
      <c r="H5" s="145">
        <v>231.52519269999999</v>
      </c>
      <c r="I5" s="145">
        <v>238.09423849000001</v>
      </c>
      <c r="J5" s="145">
        <v>213.80128632</v>
      </c>
      <c r="K5" s="145">
        <v>202.62018683999997</v>
      </c>
      <c r="L5" s="145">
        <v>199.68429603000004</v>
      </c>
      <c r="M5" s="145">
        <v>206.97959702000003</v>
      </c>
      <c r="N5" s="145">
        <v>203.31588680000002</v>
      </c>
      <c r="O5" s="145">
        <v>192.15606451999997</v>
      </c>
      <c r="P5" s="145"/>
      <c r="Q5" s="145">
        <v>192.15606451999997</v>
      </c>
      <c r="R5" s="145">
        <v>187.19031681000001</v>
      </c>
      <c r="S5" s="145"/>
      <c r="T5" s="150">
        <v>187.19031681000001</v>
      </c>
      <c r="U5" s="145">
        <v>197.24309592000003</v>
      </c>
      <c r="V5" s="145"/>
      <c r="W5" s="145">
        <v>197.24309592000003</v>
      </c>
      <c r="X5" s="145">
        <v>198.13407723</v>
      </c>
      <c r="Y5" s="145"/>
      <c r="Z5" s="150">
        <v>198.13407723</v>
      </c>
      <c r="AA5" s="145">
        <v>185.08727981000001</v>
      </c>
      <c r="AB5" s="145">
        <v>160.36082245</v>
      </c>
      <c r="AC5" s="145">
        <v>173.37349781999998</v>
      </c>
      <c r="AD5" s="149">
        <v>169.93875062000001</v>
      </c>
      <c r="AE5" s="150">
        <v>1039.9264698499999</v>
      </c>
      <c r="AF5" s="145">
        <v>915.27611940000008</v>
      </c>
      <c r="AG5" s="150">
        <v>812.59996669000009</v>
      </c>
      <c r="AH5" s="150">
        <v>774.72355448000008</v>
      </c>
      <c r="AI5" s="145"/>
      <c r="AJ5" s="150">
        <v>774.72355448000008</v>
      </c>
      <c r="AK5" s="149">
        <v>688.76035070000012</v>
      </c>
    </row>
    <row r="6" spans="2:37" s="89" customFormat="1" x14ac:dyDescent="0.25">
      <c r="B6" s="169" t="s">
        <v>72</v>
      </c>
      <c r="C6" s="145">
        <v>275.97629846999996</v>
      </c>
      <c r="D6" s="145">
        <v>248.13393131000001</v>
      </c>
      <c r="E6" s="145">
        <v>262.87992754999999</v>
      </c>
      <c r="F6" s="145">
        <v>243.59337522000004</v>
      </c>
      <c r="G6" s="145">
        <v>227.68065216000002</v>
      </c>
      <c r="H6" s="145">
        <v>228.36499753999999</v>
      </c>
      <c r="I6" s="145">
        <v>232.77639293000004</v>
      </c>
      <c r="J6" s="145">
        <v>209.61857398000001</v>
      </c>
      <c r="K6" s="145">
        <v>201.46680766000003</v>
      </c>
      <c r="L6" s="145">
        <v>198.14523045000001</v>
      </c>
      <c r="M6" s="145">
        <v>206.08115232</v>
      </c>
      <c r="N6" s="145">
        <v>195.32477918999999</v>
      </c>
      <c r="O6" s="145">
        <v>191.68388077</v>
      </c>
      <c r="P6" s="145"/>
      <c r="Q6" s="145">
        <v>191.68388077</v>
      </c>
      <c r="R6" s="145">
        <v>186.62565606000001</v>
      </c>
      <c r="S6" s="145"/>
      <c r="T6" s="145">
        <v>186.62565606000001</v>
      </c>
      <c r="U6" s="145">
        <v>196.69844040000001</v>
      </c>
      <c r="V6" s="145"/>
      <c r="W6" s="145">
        <v>196.69844040000001</v>
      </c>
      <c r="X6" s="145">
        <v>194.34923599000001</v>
      </c>
      <c r="Y6" s="145"/>
      <c r="Z6" s="145">
        <v>194.34923599000001</v>
      </c>
      <c r="AA6" s="145">
        <v>184.06097610999998</v>
      </c>
      <c r="AB6" s="145">
        <v>159.28004862999998</v>
      </c>
      <c r="AC6" s="145">
        <v>172.39972401999998</v>
      </c>
      <c r="AD6" s="149">
        <v>168.76085718000002</v>
      </c>
      <c r="AE6" s="145">
        <v>1030.58353255</v>
      </c>
      <c r="AF6" s="145">
        <v>898.44061661000001</v>
      </c>
      <c r="AG6" s="145">
        <v>801.01796962000003</v>
      </c>
      <c r="AH6" s="145">
        <v>769.35721322000006</v>
      </c>
      <c r="AI6" s="145"/>
      <c r="AJ6" s="145">
        <v>769.35721322000006</v>
      </c>
      <c r="AK6" s="149">
        <v>684.50160593999999</v>
      </c>
    </row>
    <row r="7" spans="2:37" s="89" customFormat="1" x14ac:dyDescent="0.25">
      <c r="B7" s="147" t="s">
        <v>73</v>
      </c>
      <c r="C7" s="145">
        <v>158.27502197999996</v>
      </c>
      <c r="D7" s="145">
        <v>128.07728310000002</v>
      </c>
      <c r="E7" s="145">
        <v>135.46558626999999</v>
      </c>
      <c r="F7" s="145">
        <v>125.28403464000003</v>
      </c>
      <c r="G7" s="145">
        <v>114.12243374000001</v>
      </c>
      <c r="H7" s="145">
        <v>104.45613016999998</v>
      </c>
      <c r="I7" s="145">
        <v>115.46672205000002</v>
      </c>
      <c r="J7" s="145">
        <v>91.658047499999995</v>
      </c>
      <c r="K7" s="145">
        <v>90.905096869999994</v>
      </c>
      <c r="L7" s="145">
        <v>86.740125200000008</v>
      </c>
      <c r="M7" s="145">
        <v>92.87659927</v>
      </c>
      <c r="N7" s="145">
        <v>92.97155549999998</v>
      </c>
      <c r="O7" s="145">
        <v>88.930346710000023</v>
      </c>
      <c r="P7" s="145">
        <v>7.9537440868511462</v>
      </c>
      <c r="Q7" s="145">
        <v>80.976602623148878</v>
      </c>
      <c r="R7" s="145">
        <v>83.550632959999973</v>
      </c>
      <c r="S7" s="145">
        <v>9.0167513823584535</v>
      </c>
      <c r="T7" s="145">
        <v>74.533881577641523</v>
      </c>
      <c r="U7" s="145">
        <v>89.239120930000013</v>
      </c>
      <c r="V7" s="145">
        <v>8.1138566642404797</v>
      </c>
      <c r="W7" s="145">
        <v>81.12526426575954</v>
      </c>
      <c r="X7" s="145">
        <v>92.301946650000005</v>
      </c>
      <c r="Y7" s="145">
        <v>9.1282362910502748</v>
      </c>
      <c r="Z7" s="145">
        <v>83.173710358949734</v>
      </c>
      <c r="AA7" s="145">
        <v>80.753587429999996</v>
      </c>
      <c r="AB7" s="145">
        <v>64.178208109999986</v>
      </c>
      <c r="AC7" s="145">
        <v>79.040445889999987</v>
      </c>
      <c r="AD7" s="149">
        <v>78.274380199999982</v>
      </c>
      <c r="AE7" s="145">
        <v>547.10192599000004</v>
      </c>
      <c r="AF7" s="145">
        <v>425.70333346000001</v>
      </c>
      <c r="AG7" s="145">
        <v>363.49337683999994</v>
      </c>
      <c r="AH7" s="145">
        <v>354.02204725000001</v>
      </c>
      <c r="AI7" s="145">
        <v>34.212588424500353</v>
      </c>
      <c r="AJ7" s="145">
        <v>319.80945882549963</v>
      </c>
      <c r="AK7" s="149">
        <v>302.24662162999999</v>
      </c>
    </row>
    <row r="8" spans="2:37" s="89" customFormat="1" x14ac:dyDescent="0.25">
      <c r="B8" s="147" t="s">
        <v>74</v>
      </c>
      <c r="C8" s="154">
        <v>0.56775171178322581</v>
      </c>
      <c r="D8" s="154">
        <v>0.5110457835388984</v>
      </c>
      <c r="E8" s="154">
        <v>0.51272748277866187</v>
      </c>
      <c r="F8" s="154">
        <v>0.50860746382004329</v>
      </c>
      <c r="G8" s="154">
        <v>0.49221382296774574</v>
      </c>
      <c r="H8" s="154">
        <v>0.45116528768145575</v>
      </c>
      <c r="I8" s="154">
        <v>0.48496226864746095</v>
      </c>
      <c r="J8" s="154">
        <v>0.42870671677257283</v>
      </c>
      <c r="K8" s="154">
        <v>0.44864777931422822</v>
      </c>
      <c r="L8" s="154">
        <v>0.43438631341829909</v>
      </c>
      <c r="M8" s="154">
        <v>0.44872345200781077</v>
      </c>
      <c r="N8" s="154">
        <v>0.45727639371071505</v>
      </c>
      <c r="O8" s="154">
        <v>0.4628027063946451</v>
      </c>
      <c r="P8" s="154"/>
      <c r="Q8" s="154">
        <v>0.42141060093745142</v>
      </c>
      <c r="R8" s="154">
        <v>0.44634057137049815</v>
      </c>
      <c r="S8" s="154"/>
      <c r="T8" s="154">
        <v>0.39817167280770266</v>
      </c>
      <c r="U8" s="154">
        <v>0.45243216505887018</v>
      </c>
      <c r="V8" s="154"/>
      <c r="W8" s="154">
        <v>0.41129583718693602</v>
      </c>
      <c r="X8" s="154">
        <v>0.46585598974402131</v>
      </c>
      <c r="Y8" s="154"/>
      <c r="Z8" s="154">
        <v>0.4197849835916877</v>
      </c>
      <c r="AA8" s="154">
        <v>0.43630003916474974</v>
      </c>
      <c r="AB8" s="154">
        <v>0.40021126812323843</v>
      </c>
      <c r="AC8" s="154">
        <v>0.45589693282915389</v>
      </c>
      <c r="AD8" s="155">
        <v>0.46060348163338743</v>
      </c>
      <c r="AE8" s="154">
        <v>0.52609674034830045</v>
      </c>
      <c r="AF8" s="154">
        <v>0.46510918884135805</v>
      </c>
      <c r="AG8" s="154">
        <v>0.44732142719699314</v>
      </c>
      <c r="AH8" s="154">
        <v>0.45696564303846693</v>
      </c>
      <c r="AI8" s="154"/>
      <c r="AJ8" s="154">
        <v>0.41280461524131407</v>
      </c>
      <c r="AK8" s="155">
        <v>0.43882697562776524</v>
      </c>
    </row>
    <row r="9" spans="2:37" s="89" customFormat="1" x14ac:dyDescent="0.25">
      <c r="B9" s="147" t="s">
        <v>81</v>
      </c>
      <c r="C9" s="145">
        <v>26.924793642399734</v>
      </c>
      <c r="D9" s="145">
        <v>43.148816144944384</v>
      </c>
      <c r="E9" s="145">
        <v>75.951965885261927</v>
      </c>
      <c r="F9" s="145">
        <v>55.930440108794187</v>
      </c>
      <c r="G9" s="145">
        <v>26.469139103654239</v>
      </c>
      <c r="H9" s="145">
        <v>28.788900177195998</v>
      </c>
      <c r="I9" s="145">
        <v>41.873782804073713</v>
      </c>
      <c r="J9" s="145">
        <v>34.634318882851886</v>
      </c>
      <c r="K9" s="145">
        <v>14.164800393653746</v>
      </c>
      <c r="L9" s="145">
        <v>28.205532311124749</v>
      </c>
      <c r="M9" s="145">
        <v>15.953978099086969</v>
      </c>
      <c r="N9" s="145">
        <v>49.141586303356959</v>
      </c>
      <c r="O9" s="145">
        <v>21.490755595262961</v>
      </c>
      <c r="P9" s="145">
        <v>1.8381883708730014</v>
      </c>
      <c r="Q9" s="145">
        <v>19.652567224389959</v>
      </c>
      <c r="R9" s="145">
        <v>29.034553775240667</v>
      </c>
      <c r="S9" s="164">
        <v>0.42911255464128384</v>
      </c>
      <c r="T9" s="145">
        <v>28.605441220599385</v>
      </c>
      <c r="U9" s="145">
        <v>22.035459478641904</v>
      </c>
      <c r="V9" s="164">
        <v>0.87576654874417481</v>
      </c>
      <c r="W9" s="145">
        <v>21.15969292989773</v>
      </c>
      <c r="X9" s="145">
        <v>39.272752115717637</v>
      </c>
      <c r="Y9" s="164">
        <v>0.58988556993549235</v>
      </c>
      <c r="Z9" s="145">
        <v>38.682866545782147</v>
      </c>
      <c r="AA9" s="145">
        <v>15.087711410566602</v>
      </c>
      <c r="AB9" s="145">
        <v>23.806483256404587</v>
      </c>
      <c r="AC9" s="145">
        <v>26.466041789492298</v>
      </c>
      <c r="AD9" s="149">
        <v>30.69016265814551</v>
      </c>
      <c r="AE9" s="145">
        <v>201.95601578140023</v>
      </c>
      <c r="AF9" s="145">
        <v>131.76614096777584</v>
      </c>
      <c r="AG9" s="145">
        <v>107.46589710722242</v>
      </c>
      <c r="AH9" s="145">
        <v>111.83352096486317</v>
      </c>
      <c r="AI9" s="145">
        <v>3.7329530441939527</v>
      </c>
      <c r="AJ9" s="145">
        <v>108.10056792066922</v>
      </c>
      <c r="AK9" s="149">
        <v>96.050399114608993</v>
      </c>
    </row>
    <row r="10" spans="2:37" s="89" customFormat="1" x14ac:dyDescent="0.25">
      <c r="B10" s="147" t="s">
        <v>82</v>
      </c>
      <c r="C10" s="145">
        <v>26.924793642399734</v>
      </c>
      <c r="D10" s="145">
        <v>43.148816144944384</v>
      </c>
      <c r="E10" s="145">
        <v>39.364815292550084</v>
      </c>
      <c r="F10" s="145">
        <v>55.930440108794187</v>
      </c>
      <c r="G10" s="145">
        <v>26.469139103654239</v>
      </c>
      <c r="H10" s="145">
        <v>28.788900177195998</v>
      </c>
      <c r="I10" s="145">
        <v>41.873782804073713</v>
      </c>
      <c r="J10" s="145">
        <v>34.634318882851886</v>
      </c>
      <c r="K10" s="145">
        <v>14.164800393653746</v>
      </c>
      <c r="L10" s="145">
        <v>28.205532311124749</v>
      </c>
      <c r="M10" s="145">
        <v>15.953978099086969</v>
      </c>
      <c r="N10" s="145">
        <v>49.141586303356959</v>
      </c>
      <c r="O10" s="145">
        <v>21.490755595262961</v>
      </c>
      <c r="P10" s="145">
        <v>1.8381883708730014</v>
      </c>
      <c r="Q10" s="145">
        <v>19.652567224389959</v>
      </c>
      <c r="R10" s="145">
        <v>29.034553775240667</v>
      </c>
      <c r="S10" s="164">
        <v>0.42911255464128384</v>
      </c>
      <c r="T10" s="145">
        <v>28.605441220599385</v>
      </c>
      <c r="U10" s="145">
        <v>22.035459478641904</v>
      </c>
      <c r="V10" s="164">
        <v>0.87576654874417481</v>
      </c>
      <c r="W10" s="145">
        <v>21.15969292989773</v>
      </c>
      <c r="X10" s="145">
        <v>39.272752115717637</v>
      </c>
      <c r="Y10" s="164">
        <v>0.58988556993549235</v>
      </c>
      <c r="Z10" s="145">
        <v>38.682866545782147</v>
      </c>
      <c r="AA10" s="145">
        <v>15.087711410566602</v>
      </c>
      <c r="AB10" s="145">
        <v>23.806483256404587</v>
      </c>
      <c r="AC10" s="145">
        <v>26.466041789492298</v>
      </c>
      <c r="AD10" s="149">
        <v>30.69016265814551</v>
      </c>
      <c r="AE10" s="145">
        <v>165.36886518868837</v>
      </c>
      <c r="AF10" s="145">
        <v>131.76614096777584</v>
      </c>
      <c r="AG10" s="145">
        <v>107.46589710722242</v>
      </c>
      <c r="AH10" s="145">
        <v>111.83352096486317</v>
      </c>
      <c r="AI10" s="145">
        <v>3.7329530441939527</v>
      </c>
      <c r="AJ10" s="145">
        <v>108.10056792066922</v>
      </c>
      <c r="AK10" s="149">
        <v>96.050399114608993</v>
      </c>
    </row>
    <row r="11" spans="2:37" s="89" customFormat="1" x14ac:dyDescent="0.25">
      <c r="B11" s="147" t="s">
        <v>78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64"/>
      <c r="T11" s="145"/>
      <c r="U11" s="145"/>
      <c r="V11" s="164"/>
      <c r="W11" s="145"/>
      <c r="X11" s="145"/>
      <c r="Y11" s="164"/>
      <c r="Z11" s="145"/>
      <c r="AA11" s="145">
        <v>14.744402804977586</v>
      </c>
      <c r="AB11" s="145">
        <v>23.701094268303915</v>
      </c>
      <c r="AC11" s="145">
        <v>25.811991938570856</v>
      </c>
      <c r="AD11" s="149">
        <v>30.399094857376532</v>
      </c>
      <c r="AE11" s="145"/>
      <c r="AF11" s="145"/>
      <c r="AG11" s="145"/>
      <c r="AH11" s="145"/>
      <c r="AI11" s="145"/>
      <c r="AJ11" s="145"/>
      <c r="AK11" s="149"/>
    </row>
    <row r="12" spans="2:37" s="89" customFormat="1" x14ac:dyDescent="0.25">
      <c r="B12" s="147" t="s">
        <v>79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64"/>
      <c r="T12" s="145"/>
      <c r="U12" s="145"/>
      <c r="V12" s="164"/>
      <c r="W12" s="145"/>
      <c r="X12" s="145"/>
      <c r="Y12" s="164"/>
      <c r="Z12" s="145"/>
      <c r="AA12" s="145">
        <v>14.744402804977586</v>
      </c>
      <c r="AB12" s="145">
        <v>23.701094268303915</v>
      </c>
      <c r="AC12" s="145">
        <v>25.811991938570856</v>
      </c>
      <c r="AD12" s="149">
        <v>30.399094857376532</v>
      </c>
      <c r="AE12" s="145"/>
      <c r="AF12" s="145"/>
      <c r="AG12" s="145"/>
      <c r="AH12" s="145"/>
      <c r="AI12" s="145"/>
      <c r="AJ12" s="145"/>
      <c r="AK12" s="149"/>
    </row>
    <row r="13" spans="2:37" s="89" customFormat="1" x14ac:dyDescent="0.25">
      <c r="B13" s="147" t="s">
        <v>121</v>
      </c>
      <c r="C13" s="164">
        <v>16.19125489</v>
      </c>
      <c r="D13" s="164">
        <v>15.69023323</v>
      </c>
      <c r="E13" s="164">
        <v>19.329661020000003</v>
      </c>
      <c r="F13" s="164">
        <v>21.884834290000001</v>
      </c>
      <c r="G13" s="164">
        <v>25.107771270000004</v>
      </c>
      <c r="H13" s="164">
        <v>29.755102310000002</v>
      </c>
      <c r="I13" s="164">
        <v>29.910700259999999</v>
      </c>
      <c r="J13" s="164">
        <v>28.684865080000002</v>
      </c>
      <c r="K13" s="164">
        <v>43.487004140000003</v>
      </c>
      <c r="L13" s="164">
        <v>50.639775970000002</v>
      </c>
      <c r="M13" s="164">
        <v>47.898664879999998</v>
      </c>
      <c r="N13" s="164">
        <v>46.382954290000001</v>
      </c>
      <c r="O13" s="164">
        <v>52.762667380000003</v>
      </c>
      <c r="P13" s="164"/>
      <c r="Q13" s="164">
        <v>52.762667380000003</v>
      </c>
      <c r="R13" s="164">
        <v>53.685292650000001</v>
      </c>
      <c r="S13" s="164"/>
      <c r="T13" s="164">
        <v>53.685292650000001</v>
      </c>
      <c r="U13" s="164">
        <v>60.277996520000002</v>
      </c>
      <c r="V13" s="164"/>
      <c r="W13" s="164">
        <v>60.277996520000002</v>
      </c>
      <c r="X13" s="164">
        <v>64.877967949999999</v>
      </c>
      <c r="Y13" s="164"/>
      <c r="Z13" s="164">
        <v>64.877967949999999</v>
      </c>
      <c r="AA13" s="164">
        <v>68.297761550000018</v>
      </c>
      <c r="AB13" s="164">
        <v>62.071706159999998</v>
      </c>
      <c r="AC13" s="164">
        <v>64.853405010000003</v>
      </c>
      <c r="AD13" s="165">
        <v>64.459145880000008</v>
      </c>
      <c r="AE13" s="164">
        <v>73.095983430000004</v>
      </c>
      <c r="AF13" s="145">
        <v>113.45843892000002</v>
      </c>
      <c r="AG13" s="145">
        <v>188.40839927999997</v>
      </c>
      <c r="AH13" s="145">
        <v>231.60392450000001</v>
      </c>
      <c r="AI13" s="145"/>
      <c r="AJ13" s="145">
        <v>231.60392450000001</v>
      </c>
      <c r="AK13" s="149">
        <v>259.68201859999999</v>
      </c>
    </row>
    <row r="14" spans="2:37" s="89" customFormat="1" x14ac:dyDescent="0.25">
      <c r="B14" s="147" t="s">
        <v>105</v>
      </c>
      <c r="C14" s="164">
        <v>16.652937000000001</v>
      </c>
      <c r="D14" s="164">
        <v>16.320250999999999</v>
      </c>
      <c r="E14" s="164">
        <v>15.940804999999999</v>
      </c>
      <c r="F14" s="164">
        <v>16.253174999999999</v>
      </c>
      <c r="G14" s="164">
        <v>16.052555999999999</v>
      </c>
      <c r="H14" s="164">
        <v>15.517837999999999</v>
      </c>
      <c r="I14" s="164">
        <v>15.224119999999999</v>
      </c>
      <c r="J14" s="164">
        <v>14.960917999999999</v>
      </c>
      <c r="K14" s="164">
        <v>15.324812</v>
      </c>
      <c r="L14" s="164">
        <v>15.487069</v>
      </c>
      <c r="M14" s="164">
        <v>15.617815999999999</v>
      </c>
      <c r="N14" s="164">
        <v>15.815427</v>
      </c>
      <c r="O14" s="164">
        <v>16.008099999999999</v>
      </c>
      <c r="P14" s="164"/>
      <c r="Q14" s="164">
        <v>16.008099999999999</v>
      </c>
      <c r="R14" s="164">
        <v>15.554269</v>
      </c>
      <c r="S14" s="164"/>
      <c r="T14" s="164">
        <v>15.554269</v>
      </c>
      <c r="U14" s="164">
        <v>14.951997</v>
      </c>
      <c r="V14" s="164"/>
      <c r="W14" s="164">
        <v>14.951997</v>
      </c>
      <c r="X14" s="164">
        <v>14.604699</v>
      </c>
      <c r="Y14" s="164"/>
      <c r="Z14" s="164">
        <v>14.604699</v>
      </c>
      <c r="AA14" s="164">
        <v>14.178493</v>
      </c>
      <c r="AB14" s="164">
        <v>13.944917</v>
      </c>
      <c r="AC14" s="164">
        <v>14.201098</v>
      </c>
      <c r="AD14" s="165">
        <v>14.137829</v>
      </c>
      <c r="AE14" s="164">
        <v>16.253174999999999</v>
      </c>
      <c r="AF14" s="164">
        <v>14.960917999999999</v>
      </c>
      <c r="AG14" s="164">
        <v>15.815427</v>
      </c>
      <c r="AH14" s="164">
        <v>14.604699</v>
      </c>
      <c r="AI14" s="164"/>
      <c r="AJ14" s="164">
        <v>14.604699</v>
      </c>
      <c r="AK14" s="165">
        <v>14.137829</v>
      </c>
    </row>
    <row r="15" spans="2:37" s="89" customFormat="1" x14ac:dyDescent="0.25">
      <c r="B15" s="147" t="s">
        <v>131</v>
      </c>
      <c r="C15" s="164">
        <v>5.4400488961306159</v>
      </c>
      <c r="D15" s="164">
        <v>4.9882250954927381</v>
      </c>
      <c r="E15" s="164">
        <v>5.4013378014243143</v>
      </c>
      <c r="F15" s="164">
        <v>5.0184692653719738</v>
      </c>
      <c r="G15" s="164">
        <v>4.667041346110798</v>
      </c>
      <c r="H15" s="164">
        <v>4.7872728548567789</v>
      </c>
      <c r="I15" s="164">
        <v>5.0332905956521481</v>
      </c>
      <c r="J15" s="164">
        <v>4.6037360876162117</v>
      </c>
      <c r="K15" s="164">
        <v>4.4152906186070693</v>
      </c>
      <c r="L15" s="164">
        <v>4.2803319122256767</v>
      </c>
      <c r="M15" s="164">
        <v>4.3904268850375114</v>
      </c>
      <c r="N15" s="164">
        <v>4.1223208329686711</v>
      </c>
      <c r="O15" s="164">
        <v>3.9965342236683359</v>
      </c>
      <c r="P15" s="164"/>
      <c r="Q15" s="164">
        <v>3.9965342236683359</v>
      </c>
      <c r="R15" s="164">
        <v>3.9268828923033836</v>
      </c>
      <c r="S15" s="164"/>
      <c r="T15" s="164">
        <v>3.9268828923033836</v>
      </c>
      <c r="U15" s="164">
        <v>4.2711140393255604</v>
      </c>
      <c r="V15" s="164"/>
      <c r="W15" s="164">
        <v>4.2711140393255604</v>
      </c>
      <c r="X15" s="164">
        <v>4.3701510809372373</v>
      </c>
      <c r="Y15" s="164"/>
      <c r="Z15" s="164">
        <v>4.3701510809372373</v>
      </c>
      <c r="AA15" s="164">
        <v>4.2484736038541753</v>
      </c>
      <c r="AB15" s="164">
        <v>3.7739602366853808</v>
      </c>
      <c r="AC15" s="164">
        <v>4.0781531396185215</v>
      </c>
      <c r="AD15" s="165">
        <v>3.9621929350630194</v>
      </c>
      <c r="AE15" s="164" t="s">
        <v>108</v>
      </c>
      <c r="AF15" s="164" t="s">
        <v>108</v>
      </c>
      <c r="AG15" s="164" t="s">
        <v>108</v>
      </c>
      <c r="AH15" s="164" t="s">
        <v>108</v>
      </c>
      <c r="AI15" s="164"/>
      <c r="AJ15" s="164" t="s">
        <v>108</v>
      </c>
      <c r="AK15" s="165" t="s">
        <v>108</v>
      </c>
    </row>
    <row r="16" spans="2:37" s="89" customFormat="1" x14ac:dyDescent="0.25">
      <c r="B16" s="147" t="s">
        <v>132</v>
      </c>
      <c r="C16" s="145">
        <v>351.13667681539391</v>
      </c>
      <c r="D16" s="145">
        <v>338.63939723066301</v>
      </c>
      <c r="E16" s="145">
        <v>334.94645462490604</v>
      </c>
      <c r="F16" s="145">
        <v>323.04603274759899</v>
      </c>
      <c r="G16" s="145">
        <v>364.90622526682841</v>
      </c>
      <c r="H16" s="145">
        <v>378.51823821549033</v>
      </c>
      <c r="I16" s="145">
        <v>414.91444221657798</v>
      </c>
      <c r="J16" s="145">
        <v>429.91147415904089</v>
      </c>
      <c r="K16" s="145">
        <v>437.09628862636259</v>
      </c>
      <c r="L16" s="145">
        <v>447.05011494534659</v>
      </c>
      <c r="M16" s="145">
        <v>447.65467562303047</v>
      </c>
      <c r="N16" s="145">
        <v>437.35463388235189</v>
      </c>
      <c r="O16" s="145">
        <v>419.60934793096106</v>
      </c>
      <c r="P16" s="145"/>
      <c r="Q16" s="145">
        <v>419.60934793096106</v>
      </c>
      <c r="R16" s="145">
        <v>412.52940181180105</v>
      </c>
      <c r="S16" s="145"/>
      <c r="T16" s="145">
        <v>412.52940181180105</v>
      </c>
      <c r="U16" s="145">
        <v>420.59655372659068</v>
      </c>
      <c r="V16" s="145"/>
      <c r="W16" s="145">
        <v>420.59655372659068</v>
      </c>
      <c r="X16" s="145">
        <v>429.84837648971319</v>
      </c>
      <c r="Y16" s="145"/>
      <c r="Z16" s="145">
        <v>429.84837648971319</v>
      </c>
      <c r="AA16" s="145">
        <v>447.82868538493648</v>
      </c>
      <c r="AB16" s="145">
        <v>463.77228966354573</v>
      </c>
      <c r="AC16" s="145">
        <v>488.00147698706195</v>
      </c>
      <c r="AD16" s="149">
        <v>482.31790407088374</v>
      </c>
      <c r="AE16" s="145" t="s">
        <v>108</v>
      </c>
      <c r="AF16" s="145" t="s">
        <v>108</v>
      </c>
      <c r="AG16" s="145" t="s">
        <v>108</v>
      </c>
      <c r="AH16" s="145" t="s">
        <v>108</v>
      </c>
      <c r="AI16" s="145"/>
      <c r="AJ16" s="145" t="s">
        <v>108</v>
      </c>
      <c r="AK16" s="149" t="s">
        <v>108</v>
      </c>
    </row>
    <row r="17" spans="2:37" s="89" customFormat="1" x14ac:dyDescent="0.25">
      <c r="B17" s="147" t="s">
        <v>124</v>
      </c>
      <c r="C17" s="154">
        <v>0</v>
      </c>
      <c r="D17" s="154">
        <v>9.7958438231692979E-2</v>
      </c>
      <c r="E17" s="154">
        <v>9.4452456856960909E-2</v>
      </c>
      <c r="F17" s="154">
        <v>9.9057525661629911E-2</v>
      </c>
      <c r="G17" s="154">
        <v>9.9037102735734406E-2</v>
      </c>
      <c r="H17" s="154">
        <v>0.10603668741036301</v>
      </c>
      <c r="I17" s="154">
        <v>0.10437734642666548</v>
      </c>
      <c r="J17" s="154">
        <v>0.11010951849721044</v>
      </c>
      <c r="K17" s="154">
        <v>0.10391943664557532</v>
      </c>
      <c r="L17" s="154">
        <v>9.9670383641946428E-2</v>
      </c>
      <c r="M17" s="154">
        <v>9.9152850106984797E-2</v>
      </c>
      <c r="N17" s="154">
        <v>0.11665993228888283</v>
      </c>
      <c r="O17" s="154">
        <v>0.12199527726766426</v>
      </c>
      <c r="P17" s="154"/>
      <c r="Q17" s="154">
        <v>0.12199527726766426</v>
      </c>
      <c r="R17" s="154">
        <v>0.15690602945552026</v>
      </c>
      <c r="S17" s="154"/>
      <c r="T17" s="154">
        <v>0.15690602945552026</v>
      </c>
      <c r="U17" s="154">
        <v>0.15496475379844915</v>
      </c>
      <c r="V17" s="154"/>
      <c r="W17" s="154">
        <v>0.15496475379844915</v>
      </c>
      <c r="X17" s="154">
        <v>0.14161406944808716</v>
      </c>
      <c r="Y17" s="154"/>
      <c r="Z17" s="154">
        <v>0.14161406944808716</v>
      </c>
      <c r="AA17" s="154">
        <v>0.12793369130150681</v>
      </c>
      <c r="AB17" s="154">
        <v>9.0231021060390618E-2</v>
      </c>
      <c r="AC17" s="154">
        <v>5.7400239429986802E-2</v>
      </c>
      <c r="AD17" s="155">
        <v>8.1695118520189555E-2</v>
      </c>
      <c r="AE17" s="154" t="s">
        <v>108</v>
      </c>
      <c r="AF17" s="154" t="s">
        <v>108</v>
      </c>
      <c r="AG17" s="154" t="s">
        <v>108</v>
      </c>
      <c r="AH17" s="154" t="s">
        <v>108</v>
      </c>
      <c r="AI17" s="154"/>
      <c r="AJ17" s="154" t="s">
        <v>108</v>
      </c>
      <c r="AK17" s="155" t="s">
        <v>108</v>
      </c>
    </row>
    <row r="18" spans="2:37" s="89" customFormat="1" ht="12" thickBot="1" x14ac:dyDescent="0.3">
      <c r="B18" s="262" t="s">
        <v>111</v>
      </c>
      <c r="C18" s="263">
        <v>295.04810533599158</v>
      </c>
      <c r="D18" s="263">
        <v>303.74978067795888</v>
      </c>
      <c r="E18" s="263">
        <v>345.35810561335762</v>
      </c>
      <c r="F18" s="263">
        <v>447.3268648247136</v>
      </c>
      <c r="G18" s="263">
        <v>573.44512918189355</v>
      </c>
      <c r="H18" s="263">
        <v>478.49067555477467</v>
      </c>
      <c r="I18" s="263">
        <v>514.66407510517013</v>
      </c>
      <c r="J18" s="263">
        <v>561.03008011935788</v>
      </c>
      <c r="K18" s="263">
        <v>1064.8219348552786</v>
      </c>
      <c r="L18" s="263">
        <v>1642.7802334921296</v>
      </c>
      <c r="M18" s="263">
        <v>1822.9153487244205</v>
      </c>
      <c r="N18" s="263">
        <v>2190.6993944173078</v>
      </c>
      <c r="O18" s="263">
        <v>2244.4634216704167</v>
      </c>
      <c r="P18" s="263"/>
      <c r="Q18" s="263">
        <v>2244.4634216704167</v>
      </c>
      <c r="R18" s="263">
        <v>2703.0568472790528</v>
      </c>
      <c r="S18" s="263"/>
      <c r="T18" s="263">
        <v>2703.0568472790528</v>
      </c>
      <c r="U18" s="263">
        <v>3444.336846780257</v>
      </c>
      <c r="V18" s="263"/>
      <c r="W18" s="263">
        <v>3444.336846780257</v>
      </c>
      <c r="X18" s="263">
        <v>3986.4734255802364</v>
      </c>
      <c r="Y18" s="263"/>
      <c r="Z18" s="263">
        <v>3986.4734255802364</v>
      </c>
      <c r="AA18" s="263">
        <v>4574.2098581819855</v>
      </c>
      <c r="AB18" s="263">
        <v>5058.8917724050552</v>
      </c>
      <c r="AC18" s="263">
        <v>4960.9517496394719</v>
      </c>
      <c r="AD18" s="264">
        <v>5104.3340296068318</v>
      </c>
      <c r="AE18" s="265" t="s">
        <v>108</v>
      </c>
      <c r="AF18" s="265" t="s">
        <v>108</v>
      </c>
      <c r="AG18" s="265" t="s">
        <v>108</v>
      </c>
      <c r="AH18" s="265" t="s">
        <v>108</v>
      </c>
      <c r="AI18" s="265"/>
      <c r="AJ18" s="265" t="s">
        <v>108</v>
      </c>
      <c r="AK18" s="266" t="s">
        <v>108</v>
      </c>
    </row>
    <row r="19" spans="2:37" s="261" customFormat="1" x14ac:dyDescent="0.25"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8"/>
      <c r="AB19" s="268"/>
      <c r="AC19" s="268"/>
      <c r="AD19" s="269"/>
      <c r="AE19" s="267"/>
      <c r="AF19" s="267"/>
      <c r="AG19" s="267"/>
      <c r="AH19" s="267"/>
      <c r="AI19" s="267"/>
      <c r="AJ19" s="267"/>
      <c r="AK19" s="270"/>
    </row>
    <row r="20" spans="2:37" s="261" customFormat="1" ht="12" thickBot="1" x14ac:dyDescent="0.3">
      <c r="B20" s="38" t="s">
        <v>136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144"/>
      <c r="R20" s="271"/>
      <c r="S20" s="271"/>
      <c r="T20" s="144"/>
      <c r="U20" s="272"/>
      <c r="V20" s="271"/>
      <c r="W20" s="144"/>
      <c r="X20" s="272"/>
      <c r="Y20" s="271"/>
      <c r="Z20" s="144"/>
      <c r="AA20" s="273"/>
      <c r="AB20" s="273"/>
      <c r="AC20" s="273"/>
      <c r="AD20" s="274"/>
      <c r="AE20" s="144"/>
      <c r="AF20" s="144"/>
      <c r="AG20" s="144"/>
      <c r="AH20" s="144"/>
      <c r="AI20" s="144"/>
      <c r="AJ20" s="271"/>
      <c r="AK20" s="275"/>
    </row>
    <row r="21" spans="2:37" s="89" customFormat="1" ht="12.5" thickTop="1" thickBot="1" x14ac:dyDescent="0.3">
      <c r="B21" s="40" t="s">
        <v>100</v>
      </c>
      <c r="C21" s="46" t="s">
        <v>90</v>
      </c>
      <c r="D21" s="46" t="s">
        <v>91</v>
      </c>
      <c r="E21" s="46" t="s">
        <v>44</v>
      </c>
      <c r="F21" s="46" t="s">
        <v>45</v>
      </c>
      <c r="G21" s="46" t="s">
        <v>46</v>
      </c>
      <c r="H21" s="46" t="s">
        <v>47</v>
      </c>
      <c r="I21" s="46" t="s">
        <v>48</v>
      </c>
      <c r="J21" s="46" t="s">
        <v>49</v>
      </c>
      <c r="K21" s="46" t="s">
        <v>50</v>
      </c>
      <c r="L21" s="46" t="s">
        <v>51</v>
      </c>
      <c r="M21" s="46" t="s">
        <v>52</v>
      </c>
      <c r="N21" s="46" t="s">
        <v>53</v>
      </c>
      <c r="O21" s="46" t="s">
        <v>54</v>
      </c>
      <c r="P21" s="46" t="s">
        <v>55</v>
      </c>
      <c r="Q21" s="46" t="s">
        <v>56</v>
      </c>
      <c r="R21" s="46" t="s">
        <v>57</v>
      </c>
      <c r="S21" s="46" t="s">
        <v>55</v>
      </c>
      <c r="T21" s="46" t="s">
        <v>58</v>
      </c>
      <c r="U21" s="46" t="s">
        <v>59</v>
      </c>
      <c r="V21" s="46" t="s">
        <v>55</v>
      </c>
      <c r="W21" s="46" t="s">
        <v>60</v>
      </c>
      <c r="X21" s="46" t="s">
        <v>7</v>
      </c>
      <c r="Y21" s="46" t="s">
        <v>55</v>
      </c>
      <c r="Z21" s="46" t="s">
        <v>61</v>
      </c>
      <c r="AA21" s="195" t="s">
        <v>62</v>
      </c>
      <c r="AB21" s="195" t="s">
        <v>63</v>
      </c>
      <c r="AC21" s="195" t="s">
        <v>64</v>
      </c>
      <c r="AD21" s="196" t="s">
        <v>6</v>
      </c>
      <c r="AE21" s="46" t="s">
        <v>92</v>
      </c>
      <c r="AF21" s="46" t="s">
        <v>66</v>
      </c>
      <c r="AG21" s="46" t="s">
        <v>67</v>
      </c>
      <c r="AH21" s="46" t="s">
        <v>68</v>
      </c>
      <c r="AI21" s="46" t="s">
        <v>55</v>
      </c>
      <c r="AJ21" s="46" t="s">
        <v>69</v>
      </c>
      <c r="AK21" s="47" t="s">
        <v>70</v>
      </c>
    </row>
    <row r="22" spans="2:37" s="89" customFormat="1" x14ac:dyDescent="0.25">
      <c r="B22" s="147" t="s">
        <v>71</v>
      </c>
      <c r="C22" s="164">
        <v>30.043016476379997</v>
      </c>
      <c r="D22" s="164">
        <v>27.441470238620003</v>
      </c>
      <c r="E22" s="164">
        <v>29.007841980889999</v>
      </c>
      <c r="F22" s="164">
        <v>27.23457453596</v>
      </c>
      <c r="G22" s="164">
        <v>25.486884330160002</v>
      </c>
      <c r="H22" s="164">
        <v>25.257480873309998</v>
      </c>
      <c r="I22" s="164">
        <v>26.177022608390001</v>
      </c>
      <c r="J22" s="164">
        <v>24.535748219389998</v>
      </c>
      <c r="K22" s="164">
        <v>23.114504364919998</v>
      </c>
      <c r="L22" s="164">
        <v>23.11734352329</v>
      </c>
      <c r="M22" s="164">
        <v>24.423010674209998</v>
      </c>
      <c r="N22" s="164">
        <v>24.118287406179999</v>
      </c>
      <c r="O22" s="164">
        <v>22.803041414630002</v>
      </c>
      <c r="P22" s="164"/>
      <c r="Q22" s="239">
        <v>22.803041414630002</v>
      </c>
      <c r="R22" s="164">
        <v>22.33822258132</v>
      </c>
      <c r="S22" s="164"/>
      <c r="T22" s="239">
        <v>22.33822258132</v>
      </c>
      <c r="U22" s="164">
        <v>23.628099773220001</v>
      </c>
      <c r="V22" s="164"/>
      <c r="W22" s="239">
        <v>23.628099773220001</v>
      </c>
      <c r="X22" s="164">
        <v>23.74361457286</v>
      </c>
      <c r="Y22" s="164"/>
      <c r="Z22" s="239">
        <v>23.74361457286</v>
      </c>
      <c r="AA22" s="164">
        <v>22.315476595100002</v>
      </c>
      <c r="AB22" s="164">
        <v>20.576304509630003</v>
      </c>
      <c r="AC22" s="164">
        <v>22.274560442569999</v>
      </c>
      <c r="AD22" s="165">
        <v>22.03492546376</v>
      </c>
      <c r="AE22" s="150">
        <v>113.72690323185</v>
      </c>
      <c r="AF22" s="145">
        <v>101.45713603125</v>
      </c>
      <c r="AG22" s="145">
        <v>94.773145968600005</v>
      </c>
      <c r="AH22" s="145">
        <v>92.512978342029996</v>
      </c>
      <c r="AI22" s="145"/>
      <c r="AJ22" s="145">
        <v>92.512978342029996</v>
      </c>
      <c r="AK22" s="149">
        <v>87.201267011059997</v>
      </c>
    </row>
    <row r="23" spans="2:37" s="89" customFormat="1" x14ac:dyDescent="0.25">
      <c r="B23" s="169" t="s">
        <v>72</v>
      </c>
      <c r="C23" s="164">
        <v>29.741821998359999</v>
      </c>
      <c r="D23" s="164">
        <v>27.169870231770002</v>
      </c>
      <c r="E23" s="164">
        <v>28.862275540460001</v>
      </c>
      <c r="F23" s="164">
        <v>26.932275221770002</v>
      </c>
      <c r="G23" s="164">
        <v>25.028043425760004</v>
      </c>
      <c r="H23" s="164">
        <v>24.912655263569999</v>
      </c>
      <c r="I23" s="164">
        <v>25.592638838509998</v>
      </c>
      <c r="J23" s="164">
        <v>24.054900348650001</v>
      </c>
      <c r="K23" s="164">
        <v>22.982898120670001</v>
      </c>
      <c r="L23" s="164">
        <v>22.938790632150003</v>
      </c>
      <c r="M23" s="164">
        <v>24.31703300725</v>
      </c>
      <c r="N23" s="164">
        <v>23.1707430827</v>
      </c>
      <c r="O23" s="164">
        <v>22.747019789949999</v>
      </c>
      <c r="P23" s="164"/>
      <c r="Q23" s="164">
        <v>22.747019789949999</v>
      </c>
      <c r="R23" s="164">
        <v>22.270802036159999</v>
      </c>
      <c r="S23" s="164"/>
      <c r="T23" s="164">
        <v>22.270802036159999</v>
      </c>
      <c r="U23" s="164">
        <v>23.562853362460004</v>
      </c>
      <c r="V23" s="164"/>
      <c r="W23" s="164">
        <v>23.562853362460004</v>
      </c>
      <c r="X23" s="164">
        <v>23.289675010570001</v>
      </c>
      <c r="Y23" s="164"/>
      <c r="Z23" s="164">
        <v>23.289675010570001</v>
      </c>
      <c r="AA23" s="164">
        <v>22.191641590579998</v>
      </c>
      <c r="AB23" s="164">
        <v>20.437616424950001</v>
      </c>
      <c r="AC23" s="164">
        <v>22.149416116949997</v>
      </c>
      <c r="AD23" s="165">
        <v>21.88227844275</v>
      </c>
      <c r="AE23" s="145">
        <v>112.70624299236</v>
      </c>
      <c r="AF23" s="145">
        <v>99.588237876490012</v>
      </c>
      <c r="AG23" s="145">
        <v>93.409464842770006</v>
      </c>
      <c r="AH23" s="145">
        <v>91.870350199140006</v>
      </c>
      <c r="AI23" s="145"/>
      <c r="AJ23" s="145">
        <v>91.870350199140006</v>
      </c>
      <c r="AK23" s="149">
        <v>86.660952575229999</v>
      </c>
    </row>
    <row r="24" spans="2:37" s="276" customFormat="1" x14ac:dyDescent="0.25">
      <c r="B24" s="147" t="s">
        <v>73</v>
      </c>
      <c r="C24" s="164">
        <v>17.060018360219999</v>
      </c>
      <c r="D24" s="164">
        <v>14.018984927650001</v>
      </c>
      <c r="E24" s="164">
        <v>14.868252777550003</v>
      </c>
      <c r="F24" s="164">
        <v>13.85076103041</v>
      </c>
      <c r="G24" s="164">
        <v>12.5452114334</v>
      </c>
      <c r="H24" s="164">
        <v>11.399987753020001</v>
      </c>
      <c r="I24" s="164">
        <v>12.696434484420003</v>
      </c>
      <c r="J24" s="164">
        <v>10.514433447229999</v>
      </c>
      <c r="K24" s="164">
        <v>10.370690160020004</v>
      </c>
      <c r="L24" s="164">
        <v>10.038898722730002</v>
      </c>
      <c r="M24" s="164">
        <v>10.959513619500003</v>
      </c>
      <c r="N24" s="164">
        <v>11.02851725675</v>
      </c>
      <c r="O24" s="164">
        <v>10.553337966699999</v>
      </c>
      <c r="P24" s="164">
        <v>0.94385858453000404</v>
      </c>
      <c r="Q24" s="164">
        <v>9.6094793821699955</v>
      </c>
      <c r="R24" s="164">
        <v>9.9701726184700004</v>
      </c>
      <c r="S24" s="164">
        <v>1.0758614800100021</v>
      </c>
      <c r="T24" s="164">
        <v>8.8943111384599973</v>
      </c>
      <c r="U24" s="164">
        <v>10.688573956790002</v>
      </c>
      <c r="V24" s="164">
        <v>0.97201283131999827</v>
      </c>
      <c r="W24" s="164">
        <v>9.7165611254700028</v>
      </c>
      <c r="X24" s="164">
        <v>11.059525633870003</v>
      </c>
      <c r="Y24" s="164">
        <v>1.0936959847899994</v>
      </c>
      <c r="Z24" s="164">
        <v>9.9658296490800033</v>
      </c>
      <c r="AA24" s="164">
        <v>9.7344386921099986</v>
      </c>
      <c r="AB24" s="164">
        <v>8.2367373476299992</v>
      </c>
      <c r="AC24" s="164">
        <v>10.155473615859997</v>
      </c>
      <c r="AD24" s="165">
        <v>10.155579850790001</v>
      </c>
      <c r="AE24" s="145">
        <v>59.798017095830005</v>
      </c>
      <c r="AF24" s="145">
        <v>47.156067118070006</v>
      </c>
      <c r="AG24" s="145">
        <v>42.397619759000008</v>
      </c>
      <c r="AH24" s="145">
        <v>42.271610175830006</v>
      </c>
      <c r="AI24" s="145">
        <v>4.0854288806500039</v>
      </c>
      <c r="AJ24" s="145">
        <v>38.186181295179999</v>
      </c>
      <c r="AK24" s="149">
        <v>38.282229506389996</v>
      </c>
    </row>
    <row r="25" spans="2:37" s="89" customFormat="1" x14ac:dyDescent="0.25">
      <c r="B25" s="147" t="s">
        <v>74</v>
      </c>
      <c r="C25" s="154">
        <v>0.56785304410536441</v>
      </c>
      <c r="D25" s="154">
        <v>0.51086857977165723</v>
      </c>
      <c r="E25" s="154">
        <v>0.51255976874615561</v>
      </c>
      <c r="F25" s="154">
        <v>0.50857269725736765</v>
      </c>
      <c r="G25" s="154">
        <v>0.49222224540622161</v>
      </c>
      <c r="H25" s="154">
        <v>0.45135094074510651</v>
      </c>
      <c r="I25" s="277">
        <v>0.48502210027318643</v>
      </c>
      <c r="J25" s="154">
        <v>0.42853526834452521</v>
      </c>
      <c r="K25" s="154">
        <v>0.44866591107872533</v>
      </c>
      <c r="L25" s="154">
        <v>0.43425831833212697</v>
      </c>
      <c r="M25" s="154">
        <v>0.44873720794271021</v>
      </c>
      <c r="N25" s="154">
        <v>0.45726784290347605</v>
      </c>
      <c r="O25" s="154">
        <v>0.46280396438385524</v>
      </c>
      <c r="P25" s="154"/>
      <c r="Q25" s="154">
        <v>0.42141217951762938</v>
      </c>
      <c r="R25" s="154">
        <v>0.44632792883026451</v>
      </c>
      <c r="S25" s="154"/>
      <c r="T25" s="154">
        <v>0.39816557051847673</v>
      </c>
      <c r="U25" s="154">
        <v>0.45236705699475638</v>
      </c>
      <c r="V25" s="154"/>
      <c r="W25" s="154">
        <v>0.4112290543348186</v>
      </c>
      <c r="X25" s="154">
        <v>0.46578946941429583</v>
      </c>
      <c r="Y25" s="154"/>
      <c r="Z25" s="154">
        <v>0.41972672772709957</v>
      </c>
      <c r="AA25" s="154">
        <v>0.43621917061128201</v>
      </c>
      <c r="AB25" s="154">
        <v>0.40030207289044978</v>
      </c>
      <c r="AC25" s="154">
        <v>0.45592251492655161</v>
      </c>
      <c r="AD25" s="155">
        <v>0.46088560033899345</v>
      </c>
      <c r="AE25" s="154">
        <v>0.52580361723138136</v>
      </c>
      <c r="AF25" s="154">
        <v>0.46478807664692384</v>
      </c>
      <c r="AG25" s="154">
        <v>0.44735899948965585</v>
      </c>
      <c r="AH25" s="154">
        <v>0.45692627059900198</v>
      </c>
      <c r="AI25" s="154"/>
      <c r="AJ25" s="154">
        <v>0.41276566790447239</v>
      </c>
      <c r="AK25" s="155">
        <v>0.43901001463126155</v>
      </c>
    </row>
    <row r="26" spans="2:37" s="89" customFormat="1" x14ac:dyDescent="0.25">
      <c r="B26" s="147" t="s">
        <v>81</v>
      </c>
      <c r="C26" s="164">
        <v>2.8984055768519297</v>
      </c>
      <c r="D26" s="164">
        <v>4.7302799388242907</v>
      </c>
      <c r="E26" s="164">
        <v>8.3322639314853344</v>
      </c>
      <c r="F26" s="164">
        <v>6.1881887872626287</v>
      </c>
      <c r="G26" s="164">
        <v>2.9092391612748916</v>
      </c>
      <c r="H26" s="164">
        <v>3.1362672186487863</v>
      </c>
      <c r="I26" s="164">
        <v>4.6088087023294744</v>
      </c>
      <c r="J26" s="164">
        <v>3.976421533308955</v>
      </c>
      <c r="K26" s="164">
        <v>1.6155749354762055</v>
      </c>
      <c r="L26" s="164">
        <v>3.2713724371452941</v>
      </c>
      <c r="M26" s="164">
        <v>1.8826046290738965</v>
      </c>
      <c r="N26" s="164">
        <v>5.8280043597725752</v>
      </c>
      <c r="O26" s="278">
        <v>2.5492726750000001</v>
      </c>
      <c r="P26" s="278">
        <v>0.21773775100000001</v>
      </c>
      <c r="Q26" s="278">
        <v>2.3315349240000001</v>
      </c>
      <c r="R26" s="278">
        <v>3.468203731</v>
      </c>
      <c r="S26" s="278">
        <v>5.0880971999999997E-2</v>
      </c>
      <c r="T26" s="278">
        <v>3.4173227590000002</v>
      </c>
      <c r="U26" s="278">
        <v>2.6389737769999999</v>
      </c>
      <c r="V26" s="278">
        <v>0.104964217</v>
      </c>
      <c r="W26" s="278">
        <v>2.5340095599999999</v>
      </c>
      <c r="X26" s="278">
        <v>4.7022156093999996</v>
      </c>
      <c r="Y26" s="278">
        <v>7.0697858000000002E-2</v>
      </c>
      <c r="Z26" s="278">
        <v>4.6315177513999997</v>
      </c>
      <c r="AA26" s="278">
        <v>1.8160429180962221</v>
      </c>
      <c r="AB26" s="278">
        <v>3.0592799701298037</v>
      </c>
      <c r="AC26" s="278">
        <v>3.4022255511723003</v>
      </c>
      <c r="AD26" s="279">
        <v>3.9939595279869629</v>
      </c>
      <c r="AE26" s="145">
        <v>22.149138234424186</v>
      </c>
      <c r="AF26" s="145">
        <v>14.630736615562107</v>
      </c>
      <c r="AG26" s="145">
        <v>12.597556361467971</v>
      </c>
      <c r="AH26" s="145">
        <v>13.3586657924</v>
      </c>
      <c r="AI26" s="145">
        <v>0.44428079800000003</v>
      </c>
      <c r="AJ26" s="145">
        <v>12.914384994400001</v>
      </c>
      <c r="AK26" s="149">
        <v>12.27150796738529</v>
      </c>
    </row>
    <row r="27" spans="2:37" s="89" customFormat="1" x14ac:dyDescent="0.25">
      <c r="B27" s="147" t="s">
        <v>82</v>
      </c>
      <c r="C27" s="164">
        <v>2.8984055768519297</v>
      </c>
      <c r="D27" s="164">
        <v>4.7302799388242907</v>
      </c>
      <c r="E27" s="164">
        <v>4.3322639314853344</v>
      </c>
      <c r="F27" s="164">
        <v>6.1881887872626287</v>
      </c>
      <c r="G27" s="164">
        <v>2.9092391612748916</v>
      </c>
      <c r="H27" s="164">
        <v>3.1362672186487863</v>
      </c>
      <c r="I27" s="164">
        <v>4.6088087023294744</v>
      </c>
      <c r="J27" s="164">
        <v>3.976421533308955</v>
      </c>
      <c r="K27" s="164">
        <v>1.6155749354762055</v>
      </c>
      <c r="L27" s="164">
        <v>3.2713724371452941</v>
      </c>
      <c r="M27" s="164">
        <v>1.8826046290738965</v>
      </c>
      <c r="N27" s="164">
        <v>5.8280043597725752</v>
      </c>
      <c r="O27" s="278">
        <v>2.5492726750000001</v>
      </c>
      <c r="P27" s="278">
        <v>0.21773775100000001</v>
      </c>
      <c r="Q27" s="278">
        <v>2.3315349240000001</v>
      </c>
      <c r="R27" s="278">
        <v>3.468203731</v>
      </c>
      <c r="S27" s="278">
        <v>5.0880971999999997E-2</v>
      </c>
      <c r="T27" s="278">
        <v>3.4173227590000002</v>
      </c>
      <c r="U27" s="278">
        <v>2.6389737769999999</v>
      </c>
      <c r="V27" s="278">
        <v>0.104964217</v>
      </c>
      <c r="W27" s="278">
        <v>2.5340095599999999</v>
      </c>
      <c r="X27" s="278">
        <v>4.7022156093999996</v>
      </c>
      <c r="Y27" s="278">
        <v>7.0697858000000002E-2</v>
      </c>
      <c r="Z27" s="278">
        <v>4.6315177513999997</v>
      </c>
      <c r="AA27" s="278">
        <v>1.8160429180962221</v>
      </c>
      <c r="AB27" s="278">
        <v>3.0592799701298037</v>
      </c>
      <c r="AC27" s="278">
        <v>3.4022255511723003</v>
      </c>
      <c r="AD27" s="279">
        <v>3.9939595279869629</v>
      </c>
      <c r="AE27" s="145">
        <v>18.149138234424186</v>
      </c>
      <c r="AF27" s="145">
        <v>14.630736615562107</v>
      </c>
      <c r="AG27" s="145">
        <v>12.597556361467971</v>
      </c>
      <c r="AH27" s="145">
        <v>13.3586657924</v>
      </c>
      <c r="AI27" s="145">
        <v>0.44428079800000003</v>
      </c>
      <c r="AJ27" s="145">
        <v>12.914384994400001</v>
      </c>
      <c r="AK27" s="149">
        <v>12.27150796738529</v>
      </c>
    </row>
    <row r="28" spans="2:37" s="89" customFormat="1" x14ac:dyDescent="0.25">
      <c r="B28" s="147" t="s">
        <v>78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>
        <v>1.7745760870962222</v>
      </c>
      <c r="AB28" s="278">
        <v>3.0456889951298036</v>
      </c>
      <c r="AC28" s="278">
        <v>3.3181869341723003</v>
      </c>
      <c r="AD28" s="279">
        <v>3.9560217489869629</v>
      </c>
      <c r="AE28" s="145"/>
      <c r="AF28" s="145"/>
      <c r="AG28" s="145"/>
      <c r="AH28" s="145"/>
      <c r="AI28" s="145"/>
      <c r="AJ28" s="145"/>
      <c r="AK28" s="149"/>
    </row>
    <row r="29" spans="2:37" s="89" customFormat="1" x14ac:dyDescent="0.25">
      <c r="B29" s="147" t="s">
        <v>79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>
        <v>1.7745760870962222</v>
      </c>
      <c r="AB29" s="278">
        <v>3.0456889951298036</v>
      </c>
      <c r="AC29" s="278">
        <v>3.3181869341723003</v>
      </c>
      <c r="AD29" s="279">
        <v>3.9560217489869629</v>
      </c>
      <c r="AE29" s="145"/>
      <c r="AF29" s="145"/>
      <c r="AG29" s="145"/>
      <c r="AH29" s="145"/>
      <c r="AI29" s="145"/>
      <c r="AJ29" s="145"/>
      <c r="AK29" s="149"/>
    </row>
    <row r="30" spans="2:37" s="89" customFormat="1" x14ac:dyDescent="0.25">
      <c r="B30" s="147" t="s">
        <v>121</v>
      </c>
      <c r="C30" s="164">
        <v>1.7461988250100002</v>
      </c>
      <c r="D30" s="164">
        <v>1.7183701843699999</v>
      </c>
      <c r="E30" s="164">
        <v>2.1216960334299997</v>
      </c>
      <c r="F30" s="164">
        <v>2.41993932374</v>
      </c>
      <c r="G30" s="164">
        <v>2.7598936738400002</v>
      </c>
      <c r="H30" s="164">
        <v>3.2454136791100003</v>
      </c>
      <c r="I30" s="164">
        <v>3.2882880892699999</v>
      </c>
      <c r="J30" s="164">
        <v>3.2921718528600006</v>
      </c>
      <c r="K30" s="164">
        <v>4.9604339741400008</v>
      </c>
      <c r="L30" s="164">
        <v>5.8646173023500001</v>
      </c>
      <c r="M30" s="164">
        <v>5.6505200423700002</v>
      </c>
      <c r="N30" s="164">
        <v>5.5021888995499992</v>
      </c>
      <c r="O30" s="164">
        <v>6.2618908228499999</v>
      </c>
      <c r="P30" s="164"/>
      <c r="Q30" s="164">
        <v>6.2618908228499999</v>
      </c>
      <c r="R30" s="164">
        <v>6.4067986809999997</v>
      </c>
      <c r="S30" s="164"/>
      <c r="T30" s="164">
        <v>6.4067986809999997</v>
      </c>
      <c r="U30" s="164">
        <v>7.2215295035699993</v>
      </c>
      <c r="V30" s="164"/>
      <c r="W30" s="164">
        <v>7.2215295035699993</v>
      </c>
      <c r="X30" s="164">
        <v>7.7747657387000011</v>
      </c>
      <c r="Y30" s="164"/>
      <c r="Z30" s="164">
        <v>7.7747657387000011</v>
      </c>
      <c r="AA30" s="164">
        <v>8.2356620178799993</v>
      </c>
      <c r="AB30" s="164">
        <v>7.96442361177</v>
      </c>
      <c r="AC30" s="164">
        <v>8.3323283083599993</v>
      </c>
      <c r="AD30" s="165">
        <v>8.3574387447199996</v>
      </c>
      <c r="AE30" s="164">
        <v>8.0062043665499996</v>
      </c>
      <c r="AF30" s="145">
        <v>12.58576729508</v>
      </c>
      <c r="AG30" s="145">
        <v>21.977760218410001</v>
      </c>
      <c r="AH30" s="145">
        <v>27.664984746120002</v>
      </c>
      <c r="AI30" s="145"/>
      <c r="AJ30" s="145">
        <v>27.664984746120002</v>
      </c>
      <c r="AK30" s="149">
        <v>32.889852682729995</v>
      </c>
    </row>
    <row r="31" spans="2:37" s="89" customFormat="1" x14ac:dyDescent="0.25">
      <c r="B31" s="147" t="s">
        <v>105</v>
      </c>
      <c r="C31" s="164">
        <v>16.652937000000001</v>
      </c>
      <c r="D31" s="164">
        <v>16.320250999999999</v>
      </c>
      <c r="E31" s="164">
        <v>15.940804999999999</v>
      </c>
      <c r="F31" s="164">
        <v>16.253174999999999</v>
      </c>
      <c r="G31" s="164">
        <v>16.052555999999999</v>
      </c>
      <c r="H31" s="164">
        <v>15.517837999999999</v>
      </c>
      <c r="I31" s="164">
        <v>15.224119999999999</v>
      </c>
      <c r="J31" s="164">
        <v>14.960917999999999</v>
      </c>
      <c r="K31" s="164">
        <v>15.324812</v>
      </c>
      <c r="L31" s="164">
        <v>15.487069</v>
      </c>
      <c r="M31" s="164">
        <v>15.617815999999999</v>
      </c>
      <c r="N31" s="164">
        <v>15.815427</v>
      </c>
      <c r="O31" s="164">
        <v>16.008099999999999</v>
      </c>
      <c r="P31" s="164"/>
      <c r="Q31" s="164">
        <v>16.008099999999999</v>
      </c>
      <c r="R31" s="164">
        <v>15.554269</v>
      </c>
      <c r="S31" s="164"/>
      <c r="T31" s="164">
        <v>15.554269</v>
      </c>
      <c r="U31" s="164">
        <v>14.951997</v>
      </c>
      <c r="V31" s="164"/>
      <c r="W31" s="164">
        <v>14.951997</v>
      </c>
      <c r="X31" s="164">
        <v>14.604699</v>
      </c>
      <c r="Y31" s="164"/>
      <c r="Z31" s="164">
        <v>14.604699</v>
      </c>
      <c r="AA31" s="164">
        <v>14.178493</v>
      </c>
      <c r="AB31" s="164">
        <v>13.944917</v>
      </c>
      <c r="AC31" s="164">
        <v>14.201098</v>
      </c>
      <c r="AD31" s="165">
        <v>14.137829</v>
      </c>
      <c r="AE31" s="164">
        <v>16.253174999999999</v>
      </c>
      <c r="AF31" s="164">
        <v>14.960917999999999</v>
      </c>
      <c r="AG31" s="164">
        <v>15.815427</v>
      </c>
      <c r="AH31" s="164">
        <v>14.604699</v>
      </c>
      <c r="AI31" s="164"/>
      <c r="AJ31" s="164">
        <v>14.604699</v>
      </c>
      <c r="AK31" s="165">
        <v>14.137829</v>
      </c>
    </row>
    <row r="32" spans="2:37" s="89" customFormat="1" x14ac:dyDescent="0.25">
      <c r="B32" s="147" t="s">
        <v>137</v>
      </c>
      <c r="C32" s="145">
        <v>586.28194919523355</v>
      </c>
      <c r="D32" s="145">
        <v>546.19436579785167</v>
      </c>
      <c r="E32" s="145">
        <v>593.02628157325864</v>
      </c>
      <c r="F32" s="145">
        <v>554.84762512039003</v>
      </c>
      <c r="G32" s="145">
        <v>513.02965351545015</v>
      </c>
      <c r="H32" s="145">
        <v>522.24464931120804</v>
      </c>
      <c r="I32" s="164">
        <v>553.3843709670889</v>
      </c>
      <c r="J32" s="164">
        <v>528.31055556796048</v>
      </c>
      <c r="K32" s="164">
        <v>503.68723772857169</v>
      </c>
      <c r="L32" s="164">
        <v>495.54893964074017</v>
      </c>
      <c r="M32" s="164">
        <v>518.05892022791068</v>
      </c>
      <c r="N32" s="164">
        <v>489.01740117047422</v>
      </c>
      <c r="O32" s="164">
        <v>474.2663320693523</v>
      </c>
      <c r="P32" s="164"/>
      <c r="Q32" s="164">
        <v>474.2663320693523</v>
      </c>
      <c r="R32" s="164">
        <v>468.61223156094525</v>
      </c>
      <c r="S32" s="164"/>
      <c r="T32" s="164">
        <v>468.61223156094525</v>
      </c>
      <c r="U32" s="164">
        <v>511.64565452203601</v>
      </c>
      <c r="V32" s="164"/>
      <c r="W32" s="164">
        <v>511.64565452203601</v>
      </c>
      <c r="X32" s="164">
        <v>523.69335995764447</v>
      </c>
      <c r="Y32" s="164"/>
      <c r="Z32" s="164">
        <v>523.69335995764447</v>
      </c>
      <c r="AA32" s="164">
        <v>512.2259670118126</v>
      </c>
      <c r="AB32" s="164">
        <v>484.24917697628661</v>
      </c>
      <c r="AC32" s="164">
        <v>523.95175914269441</v>
      </c>
      <c r="AD32" s="165">
        <v>513.75367666461045</v>
      </c>
      <c r="AE32" s="164" t="s">
        <v>108</v>
      </c>
      <c r="AF32" s="164" t="s">
        <v>108</v>
      </c>
      <c r="AG32" s="164" t="s">
        <v>108</v>
      </c>
      <c r="AH32" s="164" t="s">
        <v>108</v>
      </c>
      <c r="AI32" s="164"/>
      <c r="AJ32" s="164" t="s">
        <v>108</v>
      </c>
      <c r="AK32" s="165" t="s">
        <v>108</v>
      </c>
    </row>
    <row r="33" spans="2:37" s="89" customFormat="1" x14ac:dyDescent="0.25">
      <c r="B33" s="147" t="s">
        <v>123</v>
      </c>
      <c r="C33" s="145">
        <v>351.13667681539391</v>
      </c>
      <c r="D33" s="145">
        <v>338.63939723066301</v>
      </c>
      <c r="E33" s="145">
        <v>334.94645462490604</v>
      </c>
      <c r="F33" s="145">
        <v>323.04603274759899</v>
      </c>
      <c r="G33" s="145">
        <v>364.90622526682841</v>
      </c>
      <c r="H33" s="145">
        <v>378.51823821549033</v>
      </c>
      <c r="I33" s="164">
        <v>414.91444221657798</v>
      </c>
      <c r="J33" s="145">
        <v>429.91147415904089</v>
      </c>
      <c r="K33" s="145">
        <v>437.09628862636259</v>
      </c>
      <c r="L33" s="145">
        <v>447.05011494534659</v>
      </c>
      <c r="M33" s="145">
        <v>447.65467562303047</v>
      </c>
      <c r="N33" s="145">
        <v>437.35463388235189</v>
      </c>
      <c r="O33" s="145">
        <v>419.60934793096106</v>
      </c>
      <c r="P33" s="145"/>
      <c r="Q33" s="145">
        <v>419.60934793096106</v>
      </c>
      <c r="R33" s="145">
        <v>412.52940181180105</v>
      </c>
      <c r="S33" s="145"/>
      <c r="T33" s="145">
        <v>412.52940181180105</v>
      </c>
      <c r="U33" s="145">
        <v>420.59655372659068</v>
      </c>
      <c r="V33" s="145"/>
      <c r="W33" s="145">
        <v>420.59655372659068</v>
      </c>
      <c r="X33" s="145">
        <v>429.84837648971319</v>
      </c>
      <c r="Y33" s="145"/>
      <c r="Z33" s="145">
        <v>429.84837648971319</v>
      </c>
      <c r="AA33" s="145">
        <v>447.82868538493648</v>
      </c>
      <c r="AB33" s="145">
        <v>463.77228966354573</v>
      </c>
      <c r="AC33" s="145">
        <v>488.00147698706195</v>
      </c>
      <c r="AD33" s="149">
        <v>482.31790407088374</v>
      </c>
      <c r="AE33" s="145" t="s">
        <v>108</v>
      </c>
      <c r="AF33" s="164" t="s">
        <v>108</v>
      </c>
      <c r="AG33" s="164" t="s">
        <v>108</v>
      </c>
      <c r="AH33" s="164" t="s">
        <v>108</v>
      </c>
      <c r="AI33" s="164"/>
      <c r="AJ33" s="164" t="s">
        <v>108</v>
      </c>
      <c r="AK33" s="165" t="s">
        <v>108</v>
      </c>
    </row>
    <row r="34" spans="2:37" s="89" customFormat="1" x14ac:dyDescent="0.25">
      <c r="B34" s="147" t="s">
        <v>124</v>
      </c>
      <c r="C34" s="170">
        <v>0</v>
      </c>
      <c r="D34" s="170">
        <v>9.7958438231692979E-2</v>
      </c>
      <c r="E34" s="170">
        <v>9.4452456856960909E-2</v>
      </c>
      <c r="F34" s="170">
        <v>9.9057525661629911E-2</v>
      </c>
      <c r="G34" s="170">
        <v>9.9037102735734406E-2</v>
      </c>
      <c r="H34" s="170">
        <v>0.10603668741036301</v>
      </c>
      <c r="I34" s="277">
        <v>0.10437734642666548</v>
      </c>
      <c r="J34" s="154">
        <v>0.11010951849721044</v>
      </c>
      <c r="K34" s="154">
        <v>0.10391943664557532</v>
      </c>
      <c r="L34" s="154">
        <v>9.9670383641946428E-2</v>
      </c>
      <c r="M34" s="154">
        <v>9.9152850106984797E-2</v>
      </c>
      <c r="N34" s="154">
        <v>0.11665993228888283</v>
      </c>
      <c r="O34" s="154">
        <v>0.12199527726766426</v>
      </c>
      <c r="P34" s="154"/>
      <c r="Q34" s="154">
        <v>0.12199527726766426</v>
      </c>
      <c r="R34" s="154">
        <v>0.15690602945552026</v>
      </c>
      <c r="S34" s="154"/>
      <c r="T34" s="154">
        <v>0.15690602945552026</v>
      </c>
      <c r="U34" s="154">
        <v>0.15496475379844915</v>
      </c>
      <c r="V34" s="154"/>
      <c r="W34" s="154">
        <v>0.15496475379844915</v>
      </c>
      <c r="X34" s="154">
        <v>0.14161406944808716</v>
      </c>
      <c r="Y34" s="154"/>
      <c r="Z34" s="154">
        <v>0.14161406944808716</v>
      </c>
      <c r="AA34" s="154">
        <v>0.12793369130150681</v>
      </c>
      <c r="AB34" s="154">
        <v>9.0231021060390618E-2</v>
      </c>
      <c r="AC34" s="154">
        <v>5.7400239429986802E-2</v>
      </c>
      <c r="AD34" s="155">
        <v>8.1695118520189555E-2</v>
      </c>
      <c r="AE34" s="154" t="s">
        <v>108</v>
      </c>
      <c r="AF34" s="164" t="s">
        <v>108</v>
      </c>
      <c r="AG34" s="164" t="s">
        <v>108</v>
      </c>
      <c r="AH34" s="164" t="s">
        <v>108</v>
      </c>
      <c r="AI34" s="164"/>
      <c r="AJ34" s="164" t="s">
        <v>108</v>
      </c>
      <c r="AK34" s="165" t="s">
        <v>108</v>
      </c>
    </row>
    <row r="35" spans="2:37" s="89" customFormat="1" ht="12" thickBot="1" x14ac:dyDescent="0.3">
      <c r="B35" s="223" t="s">
        <v>111</v>
      </c>
      <c r="C35" s="224">
        <v>295.04810533599158</v>
      </c>
      <c r="D35" s="224">
        <v>303.74978067795888</v>
      </c>
      <c r="E35" s="224">
        <v>345.35810561335762</v>
      </c>
      <c r="F35" s="224">
        <v>447.3268648247136</v>
      </c>
      <c r="G35" s="224">
        <v>573.44512918189355</v>
      </c>
      <c r="H35" s="224">
        <v>478.49067555477467</v>
      </c>
      <c r="I35" s="280">
        <v>514.66407510517013</v>
      </c>
      <c r="J35" s="263">
        <v>561.03008011935788</v>
      </c>
      <c r="K35" s="263">
        <v>1064.8219348552786</v>
      </c>
      <c r="L35" s="263">
        <v>1642.7802334921296</v>
      </c>
      <c r="M35" s="263">
        <v>1822.9153487244205</v>
      </c>
      <c r="N35" s="263">
        <v>2190.6993944173078</v>
      </c>
      <c r="O35" s="263">
        <v>2244.4634216704167</v>
      </c>
      <c r="P35" s="263"/>
      <c r="Q35" s="263">
        <v>2244.4634216704167</v>
      </c>
      <c r="R35" s="263">
        <v>2703.0568472790528</v>
      </c>
      <c r="S35" s="263"/>
      <c r="T35" s="263">
        <v>2703.0568472790528</v>
      </c>
      <c r="U35" s="263">
        <v>3444.336846780257</v>
      </c>
      <c r="V35" s="263"/>
      <c r="W35" s="263">
        <v>3444.336846780257</v>
      </c>
      <c r="X35" s="263">
        <v>3986.4734255802364</v>
      </c>
      <c r="Y35" s="263"/>
      <c r="Z35" s="263">
        <v>3986.4734255802364</v>
      </c>
      <c r="AA35" s="263">
        <v>4574.2098581819855</v>
      </c>
      <c r="AB35" s="263">
        <v>5058.8917724050552</v>
      </c>
      <c r="AC35" s="263">
        <v>4960.9517496394719</v>
      </c>
      <c r="AD35" s="264">
        <v>5104.3340296068318</v>
      </c>
      <c r="AE35" s="227" t="s">
        <v>108</v>
      </c>
      <c r="AF35" s="227" t="s">
        <v>108</v>
      </c>
      <c r="AG35" s="227" t="s">
        <v>108</v>
      </c>
      <c r="AH35" s="227" t="s">
        <v>108</v>
      </c>
      <c r="AI35" s="227"/>
      <c r="AJ35" s="227" t="s">
        <v>108</v>
      </c>
      <c r="AK35" s="243" t="s">
        <v>108</v>
      </c>
    </row>
    <row r="36" spans="2:37" s="89" customFormat="1" ht="12" thickTop="1" x14ac:dyDescent="0.25">
      <c r="B36" s="152"/>
      <c r="C36" s="244"/>
      <c r="D36" s="244"/>
      <c r="E36" s="244"/>
      <c r="F36" s="244"/>
      <c r="G36" s="244"/>
      <c r="H36" s="244"/>
      <c r="I36" s="16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81"/>
      <c r="AE36" s="256"/>
      <c r="AF36" s="154"/>
      <c r="AG36" s="154"/>
      <c r="AH36" s="154"/>
      <c r="AI36" s="154"/>
      <c r="AJ36" s="154"/>
      <c r="AK36" s="155"/>
    </row>
    <row r="37" spans="2:37" s="89" customFormat="1" ht="12" thickBot="1" x14ac:dyDescent="0.3">
      <c r="B37" s="204" t="s">
        <v>128</v>
      </c>
      <c r="C37" s="246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8"/>
      <c r="AE37" s="249"/>
      <c r="AF37" s="249"/>
      <c r="AG37" s="249"/>
      <c r="AH37" s="249"/>
      <c r="AI37" s="249"/>
      <c r="AJ37" s="249"/>
      <c r="AK37" s="250"/>
    </row>
    <row r="38" spans="2:37" s="89" customFormat="1" x14ac:dyDescent="0.25">
      <c r="B38" s="152" t="s">
        <v>129</v>
      </c>
      <c r="C38" s="170">
        <v>0</v>
      </c>
      <c r="D38" s="170">
        <v>0</v>
      </c>
      <c r="E38" s="170">
        <v>0</v>
      </c>
      <c r="F38" s="170">
        <v>0.2</v>
      </c>
      <c r="G38" s="170">
        <v>0.2</v>
      </c>
      <c r="H38" s="170">
        <v>0.2054</v>
      </c>
      <c r="I38" s="170">
        <v>0.22189999999999999</v>
      </c>
      <c r="J38" s="170">
        <v>0.24610000000000001</v>
      </c>
      <c r="K38" s="170">
        <v>0.25290000000000001</v>
      </c>
      <c r="L38" s="170">
        <v>0.25390000000000001</v>
      </c>
      <c r="M38" s="170">
        <v>0.25390000000000001</v>
      </c>
      <c r="N38" s="170">
        <v>0.26572400200000001</v>
      </c>
      <c r="O38" s="170">
        <v>0.26569999999999999</v>
      </c>
      <c r="P38" s="166"/>
      <c r="Q38" s="166"/>
      <c r="R38" s="170">
        <v>0.27</v>
      </c>
      <c r="S38" s="166"/>
      <c r="T38" s="166"/>
      <c r="U38" s="170">
        <v>0.34699999999999998</v>
      </c>
      <c r="V38" s="166"/>
      <c r="W38" s="166"/>
      <c r="X38" s="170">
        <v>0.38</v>
      </c>
      <c r="Y38" s="166"/>
      <c r="Z38" s="166"/>
      <c r="AA38" s="210">
        <v>0.41320000000000001</v>
      </c>
      <c r="AB38" s="210">
        <v>0.43669999999999998</v>
      </c>
      <c r="AC38" s="210">
        <v>0.47</v>
      </c>
      <c r="AD38" s="211">
        <v>0.51819999999999999</v>
      </c>
      <c r="AE38" s="251" t="s">
        <v>108</v>
      </c>
      <c r="AF38" s="154" t="s">
        <v>108</v>
      </c>
      <c r="AG38" s="154" t="s">
        <v>108</v>
      </c>
      <c r="AH38" s="154" t="s">
        <v>108</v>
      </c>
      <c r="AI38" s="154"/>
      <c r="AJ38" s="154" t="s">
        <v>108</v>
      </c>
      <c r="AK38" s="155" t="s">
        <v>108</v>
      </c>
    </row>
    <row r="39" spans="2:37" s="89" customFormat="1" ht="12" thickBot="1" x14ac:dyDescent="0.3">
      <c r="B39" s="252" t="s">
        <v>135</v>
      </c>
      <c r="C39" s="253">
        <v>0</v>
      </c>
      <c r="D39" s="253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3">
        <v>0</v>
      </c>
      <c r="L39" s="253">
        <v>0</v>
      </c>
      <c r="M39" s="253">
        <v>0</v>
      </c>
      <c r="N39" s="253">
        <v>0</v>
      </c>
      <c r="O39" s="253">
        <v>0</v>
      </c>
      <c r="P39" s="253"/>
      <c r="Q39" s="253"/>
      <c r="R39" s="253">
        <v>0</v>
      </c>
      <c r="S39" s="225"/>
      <c r="T39" s="225"/>
      <c r="U39" s="253">
        <v>0.30219956571687379</v>
      </c>
      <c r="V39" s="225"/>
      <c r="W39" s="225"/>
      <c r="X39" s="253">
        <v>0.31902821139963239</v>
      </c>
      <c r="Y39" s="225"/>
      <c r="Z39" s="225"/>
      <c r="AA39" s="253">
        <v>0.35796434783301723</v>
      </c>
      <c r="AB39" s="253">
        <v>0.37411180002003597</v>
      </c>
      <c r="AC39" s="253">
        <v>0.38486171984729634</v>
      </c>
      <c r="AD39" s="254">
        <v>0.40057288852482231</v>
      </c>
      <c r="AE39" s="227"/>
      <c r="AF39" s="227"/>
      <c r="AG39" s="227" t="s">
        <v>108</v>
      </c>
      <c r="AH39" s="227" t="s">
        <v>108</v>
      </c>
      <c r="AI39" s="227"/>
      <c r="AJ39" s="227" t="s">
        <v>108</v>
      </c>
      <c r="AK39" s="243" t="s">
        <v>108</v>
      </c>
    </row>
    <row r="40" spans="2:37" s="89" customFormat="1" ht="12" thickTop="1" x14ac:dyDescent="0.25">
      <c r="C40" s="244"/>
      <c r="D40" s="166"/>
      <c r="E40" s="166"/>
      <c r="F40" s="166"/>
      <c r="G40" s="166"/>
      <c r="H40" s="166"/>
      <c r="I40" s="166"/>
      <c r="J40" s="166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282"/>
      <c r="AC40" s="145"/>
      <c r="AD40" s="145"/>
      <c r="AE40" s="154"/>
      <c r="AF40" s="154"/>
      <c r="AG40" s="154"/>
      <c r="AH40" s="154"/>
      <c r="AI40" s="154"/>
      <c r="AJ40" s="154"/>
      <c r="AK40" s="154"/>
    </row>
    <row r="41" spans="2:37" s="89" customFormat="1" x14ac:dyDescent="0.25">
      <c r="C41" s="244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54"/>
      <c r="AF41" s="154"/>
      <c r="AG41" s="154"/>
      <c r="AH41" s="154"/>
      <c r="AI41" s="154"/>
      <c r="AJ41" s="154"/>
      <c r="AK41" s="154"/>
    </row>
    <row r="42" spans="2:37" s="89" customFormat="1" ht="34.5" x14ac:dyDescent="0.25">
      <c r="B42" s="83" t="s">
        <v>84</v>
      </c>
      <c r="C42" s="261"/>
      <c r="D42" s="261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</row>
    <row r="43" spans="2:37" s="261" customFormat="1" x14ac:dyDescent="0.25">
      <c r="B43" s="21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2:37" s="261" customFormat="1" x14ac:dyDescent="0.25">
      <c r="B44" s="89" t="s">
        <v>86</v>
      </c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</row>
    <row r="45" spans="2:37" s="261" customFormat="1" x14ac:dyDescent="0.25">
      <c r="B45" s="284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5"/>
      <c r="X45" s="283"/>
      <c r="Y45" s="283"/>
      <c r="Z45" s="285"/>
      <c r="AA45" s="285"/>
      <c r="AB45" s="285"/>
      <c r="AC45" s="285"/>
      <c r="AD45" s="285"/>
    </row>
    <row r="46" spans="2:37" s="261" customFormat="1" x14ac:dyDescent="0.25">
      <c r="B46" s="284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</row>
    <row r="47" spans="2:37" s="261" customFormat="1" x14ac:dyDescent="0.25">
      <c r="B47" s="284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</row>
    <row r="48" spans="2:37" x14ac:dyDescent="0.25"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</row>
    <row r="49" spans="3:30" x14ac:dyDescent="0.25"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</row>
    <row r="51" spans="3:30" x14ac:dyDescent="0.25"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</row>
    <row r="52" spans="3:30" x14ac:dyDescent="0.25"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</row>
  </sheetData>
  <hyperlinks>
    <hyperlink ref="B2" location="Index!A1" display="index page" xr:uid="{4EC3F94E-C1D3-4425-AB8B-F1487F58F20B}"/>
  </hyperlinks>
  <pageMargins left="0.25" right="0.25" top="0.75" bottom="0.75" header="0.3" footer="0.3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6F19-BA67-46E1-B53A-171FF8742D71}">
  <sheetPr>
    <pageSetUpPr fitToPage="1"/>
  </sheetPr>
  <dimension ref="B1:AK49"/>
  <sheetViews>
    <sheetView showGridLines="0" view="pageBreakPreview" zoomScale="85" zoomScaleNormal="90" zoomScaleSheetLayoutView="85" workbookViewId="0">
      <pane xSplit="2" ySplit="4" topLeftCell="C5" activePane="bottomRight" state="frozen"/>
      <selection activeCell="AD46" sqref="AD46"/>
      <selection pane="topRight" activeCell="AD46" sqref="AD46"/>
      <selection pane="bottomLeft" activeCell="AD46" sqref="AD46"/>
      <selection pane="bottomRight" activeCell="AP16" sqref="AP16"/>
    </sheetView>
  </sheetViews>
  <sheetFormatPr defaultColWidth="8.81640625" defaultRowHeight="11.5" outlineLevelCol="1" x14ac:dyDescent="0.25"/>
  <cols>
    <col min="1" max="1" width="1.7265625" style="6" customWidth="1"/>
    <col min="2" max="2" width="64.7265625" style="6" customWidth="1"/>
    <col min="3" max="10" width="10.54296875" style="6" customWidth="1" outlineLevel="1"/>
    <col min="11" max="11" width="10.54296875" style="6" customWidth="1" outlineLevel="1" collapsed="1"/>
    <col min="12" max="14" width="10.54296875" style="6" customWidth="1" outlineLevel="1"/>
    <col min="15" max="30" width="10.54296875" style="6" customWidth="1"/>
    <col min="31" max="32" width="10.54296875" style="6" customWidth="1" outlineLevel="1"/>
    <col min="33" max="33" width="8.81640625" style="6" customWidth="1" outlineLevel="1" collapsed="1"/>
    <col min="34" max="16384" width="8.81640625" style="6"/>
  </cols>
  <sheetData>
    <row r="1" spans="2:37" s="29" customFormat="1" x14ac:dyDescent="0.25">
      <c r="B1" s="31" t="s">
        <v>24</v>
      </c>
    </row>
    <row r="2" spans="2:37" s="29" customFormat="1" x14ac:dyDescent="0.25">
      <c r="B2" s="35" t="s">
        <v>39</v>
      </c>
      <c r="AD2" s="221"/>
    </row>
    <row r="3" spans="2:37" s="29" customFormat="1" ht="12" thickBot="1" x14ac:dyDescent="0.3">
      <c r="B3" s="38" t="s">
        <v>40</v>
      </c>
    </row>
    <row r="4" spans="2:37" s="89" customFormat="1" ht="12.5" thickTop="1" thickBot="1" x14ac:dyDescent="0.3">
      <c r="B4" s="40" t="s">
        <v>100</v>
      </c>
      <c r="C4" s="46" t="s">
        <v>90</v>
      </c>
      <c r="D4" s="46" t="s">
        <v>91</v>
      </c>
      <c r="E4" s="46" t="s">
        <v>44</v>
      </c>
      <c r="F4" s="46" t="s">
        <v>45</v>
      </c>
      <c r="G4" s="46" t="s">
        <v>46</v>
      </c>
      <c r="H4" s="46" t="s">
        <v>47</v>
      </c>
      <c r="I4" s="46" t="s">
        <v>48</v>
      </c>
      <c r="J4" s="46" t="s">
        <v>49</v>
      </c>
      <c r="K4" s="46" t="s">
        <v>50</v>
      </c>
      <c r="L4" s="46" t="s">
        <v>51</v>
      </c>
      <c r="M4" s="46" t="s">
        <v>52</v>
      </c>
      <c r="N4" s="46" t="s">
        <v>53</v>
      </c>
      <c r="O4" s="46" t="s">
        <v>54</v>
      </c>
      <c r="P4" s="46" t="s">
        <v>55</v>
      </c>
      <c r="Q4" s="46" t="s">
        <v>56</v>
      </c>
      <c r="R4" s="46" t="s">
        <v>57</v>
      </c>
      <c r="S4" s="46" t="s">
        <v>55</v>
      </c>
      <c r="T4" s="46" t="s">
        <v>58</v>
      </c>
      <c r="U4" s="46" t="s">
        <v>59</v>
      </c>
      <c r="V4" s="46" t="s">
        <v>55</v>
      </c>
      <c r="W4" s="46" t="s">
        <v>60</v>
      </c>
      <c r="X4" s="46" t="s">
        <v>7</v>
      </c>
      <c r="Y4" s="46" t="s">
        <v>55</v>
      </c>
      <c r="Z4" s="46" t="s">
        <v>61</v>
      </c>
      <c r="AA4" s="195" t="s">
        <v>62</v>
      </c>
      <c r="AB4" s="195" t="s">
        <v>63</v>
      </c>
      <c r="AC4" s="195" t="s">
        <v>64</v>
      </c>
      <c r="AD4" s="196" t="s">
        <v>6</v>
      </c>
      <c r="AE4" s="46" t="s">
        <v>92</v>
      </c>
      <c r="AF4" s="46" t="s">
        <v>66</v>
      </c>
      <c r="AG4" s="91" t="s">
        <v>67</v>
      </c>
      <c r="AH4" s="46" t="s">
        <v>68</v>
      </c>
      <c r="AI4" s="46" t="s">
        <v>55</v>
      </c>
      <c r="AJ4" s="46" t="s">
        <v>69</v>
      </c>
      <c r="AK4" s="47" t="s">
        <v>70</v>
      </c>
    </row>
    <row r="5" spans="2:37" s="89" customFormat="1" x14ac:dyDescent="0.25">
      <c r="B5" s="147" t="s">
        <v>71</v>
      </c>
      <c r="C5" s="145">
        <v>154.85549300000002</v>
      </c>
      <c r="D5" s="145">
        <v>157.23493688999997</v>
      </c>
      <c r="E5" s="145">
        <v>156.50231378999999</v>
      </c>
      <c r="F5" s="145">
        <v>152.12065550999998</v>
      </c>
      <c r="G5" s="145">
        <v>150.99637141000002</v>
      </c>
      <c r="H5" s="145">
        <v>147.82866680999996</v>
      </c>
      <c r="I5" s="145">
        <v>144.16387898000002</v>
      </c>
      <c r="J5" s="145">
        <v>131.40138124000001</v>
      </c>
      <c r="K5" s="145">
        <v>129.13657110999998</v>
      </c>
      <c r="L5" s="145">
        <v>130.65486852000001</v>
      </c>
      <c r="M5" s="145">
        <v>131.24681467000002</v>
      </c>
      <c r="N5" s="145">
        <v>130.46001722</v>
      </c>
      <c r="O5" s="145">
        <v>133.69953819999998</v>
      </c>
      <c r="P5" s="145"/>
      <c r="Q5" s="150">
        <v>133.69953819999998</v>
      </c>
      <c r="R5" s="145">
        <v>136.83680887</v>
      </c>
      <c r="S5" s="145"/>
      <c r="T5" s="150">
        <v>136.83680887</v>
      </c>
      <c r="U5" s="145">
        <v>135.29411033999997</v>
      </c>
      <c r="V5" s="145"/>
      <c r="W5" s="150">
        <v>135.29411033999997</v>
      </c>
      <c r="X5" s="145">
        <v>130.85757155000002</v>
      </c>
      <c r="Y5" s="145"/>
      <c r="Z5" s="150">
        <v>130.85757155000002</v>
      </c>
      <c r="AA5" s="145">
        <v>136.96086138999999</v>
      </c>
      <c r="AB5" s="145">
        <v>130.48278126</v>
      </c>
      <c r="AC5" s="145">
        <v>135.91907696999999</v>
      </c>
      <c r="AD5" s="149">
        <v>133.99266738999998</v>
      </c>
      <c r="AE5" s="145">
        <v>620.71339919000002</v>
      </c>
      <c r="AF5" s="150">
        <v>574.39029844000004</v>
      </c>
      <c r="AG5" s="162">
        <v>521.49827152000012</v>
      </c>
      <c r="AH5" s="145">
        <v>536.68802896</v>
      </c>
      <c r="AI5" s="145"/>
      <c r="AJ5" s="145">
        <v>536.68802896</v>
      </c>
      <c r="AK5" s="149">
        <v>537.35538700999996</v>
      </c>
    </row>
    <row r="6" spans="2:37" s="89" customFormat="1" x14ac:dyDescent="0.25">
      <c r="B6" s="169" t="s">
        <v>72</v>
      </c>
      <c r="C6" s="145">
        <v>152.83819391</v>
      </c>
      <c r="D6" s="145">
        <v>152.40113505000002</v>
      </c>
      <c r="E6" s="145">
        <v>153.21112683999999</v>
      </c>
      <c r="F6" s="145">
        <v>147.20932784999999</v>
      </c>
      <c r="G6" s="145">
        <v>147.05674119</v>
      </c>
      <c r="H6" s="145">
        <v>143.91840019</v>
      </c>
      <c r="I6" s="145">
        <v>139.61217793</v>
      </c>
      <c r="J6" s="145">
        <v>126.54539729</v>
      </c>
      <c r="K6" s="145">
        <v>125.06745449</v>
      </c>
      <c r="L6" s="145">
        <v>124.99133422000003</v>
      </c>
      <c r="M6" s="145">
        <v>127.0628483</v>
      </c>
      <c r="N6" s="145">
        <v>127.14771021</v>
      </c>
      <c r="O6" s="145">
        <v>130.57385771</v>
      </c>
      <c r="P6" s="145"/>
      <c r="Q6" s="145">
        <v>130.57385771</v>
      </c>
      <c r="R6" s="145">
        <v>133.84015840999999</v>
      </c>
      <c r="S6" s="145"/>
      <c r="T6" s="145">
        <v>133.84015840999999</v>
      </c>
      <c r="U6" s="145">
        <v>132.66552931999999</v>
      </c>
      <c r="V6" s="145"/>
      <c r="W6" s="145">
        <v>132.66552931999999</v>
      </c>
      <c r="X6" s="145">
        <v>128.32602754000001</v>
      </c>
      <c r="Y6" s="145"/>
      <c r="Z6" s="145">
        <v>128.32602754000001</v>
      </c>
      <c r="AA6" s="145">
        <v>134.41723295</v>
      </c>
      <c r="AB6" s="145">
        <v>127.89937831</v>
      </c>
      <c r="AC6" s="145">
        <v>133.37903796999998</v>
      </c>
      <c r="AD6" s="149">
        <v>131.34494018000001</v>
      </c>
      <c r="AE6" s="145">
        <v>605.65978365000001</v>
      </c>
      <c r="AF6" s="145">
        <v>557.13271659999998</v>
      </c>
      <c r="AG6" s="145">
        <v>504.26934722000004</v>
      </c>
      <c r="AH6" s="145">
        <v>525.40557297999999</v>
      </c>
      <c r="AI6" s="145"/>
      <c r="AJ6" s="145">
        <v>525.40557297999999</v>
      </c>
      <c r="AK6" s="149">
        <v>527.04058940999994</v>
      </c>
    </row>
    <row r="7" spans="2:37" s="89" customFormat="1" x14ac:dyDescent="0.25">
      <c r="B7" s="147" t="s">
        <v>73</v>
      </c>
      <c r="C7" s="145">
        <v>70.084967459999987</v>
      </c>
      <c r="D7" s="145">
        <v>68.735095700000002</v>
      </c>
      <c r="E7" s="145">
        <v>73.040884280000014</v>
      </c>
      <c r="F7" s="145">
        <v>55.445644999999999</v>
      </c>
      <c r="G7" s="145">
        <v>69.38098450999999</v>
      </c>
      <c r="H7" s="145">
        <v>60.703684960000025</v>
      </c>
      <c r="I7" s="145">
        <v>55.677099439999999</v>
      </c>
      <c r="J7" s="145">
        <v>47.386388670000002</v>
      </c>
      <c r="K7" s="145">
        <v>46.575369300000006</v>
      </c>
      <c r="L7" s="145">
        <v>44.901276230000022</v>
      </c>
      <c r="M7" s="145">
        <v>47.155492780000003</v>
      </c>
      <c r="N7" s="145">
        <v>44.706628109999983</v>
      </c>
      <c r="O7" s="145">
        <v>59.877553450000001</v>
      </c>
      <c r="P7" s="145">
        <v>9.978832001469998</v>
      </c>
      <c r="Q7" s="145">
        <v>49.898721448530004</v>
      </c>
      <c r="R7" s="145">
        <v>54.511250550000007</v>
      </c>
      <c r="S7" s="145">
        <v>9.8224313101989775</v>
      </c>
      <c r="T7" s="145">
        <v>44.688819239801028</v>
      </c>
      <c r="U7" s="145">
        <v>55.2894164</v>
      </c>
      <c r="V7" s="145">
        <v>10.354125244341809</v>
      </c>
      <c r="W7" s="145">
        <v>44.935291155658192</v>
      </c>
      <c r="X7" s="145">
        <v>52.728831300000003</v>
      </c>
      <c r="Y7" s="145">
        <v>9.9414115478147984</v>
      </c>
      <c r="Z7" s="145">
        <v>42.787419752185201</v>
      </c>
      <c r="AA7" s="145">
        <v>58.959517579999989</v>
      </c>
      <c r="AB7" s="145">
        <v>54.068633180000006</v>
      </c>
      <c r="AC7" s="145">
        <v>59.728824339999989</v>
      </c>
      <c r="AD7" s="149">
        <v>54.84520606000001</v>
      </c>
      <c r="AE7" s="145">
        <v>267.30659244000003</v>
      </c>
      <c r="AF7" s="145">
        <v>233.14815758000003</v>
      </c>
      <c r="AG7" s="145">
        <v>183.33876642000001</v>
      </c>
      <c r="AH7" s="145">
        <v>222.40705170000001</v>
      </c>
      <c r="AI7" s="145">
        <v>40.096800103825586</v>
      </c>
      <c r="AJ7" s="145">
        <v>182.31025159617442</v>
      </c>
      <c r="AK7" s="149">
        <v>227.60218115999999</v>
      </c>
    </row>
    <row r="8" spans="2:37" s="89" customFormat="1" x14ac:dyDescent="0.25">
      <c r="B8" s="147" t="s">
        <v>74</v>
      </c>
      <c r="C8" s="154">
        <v>0.45258302500125053</v>
      </c>
      <c r="D8" s="154">
        <v>0.43714900173926619</v>
      </c>
      <c r="E8" s="154">
        <v>0.46670801543553347</v>
      </c>
      <c r="F8" s="154">
        <v>0.36448465735381452</v>
      </c>
      <c r="G8" s="154">
        <v>0.45948776028272892</v>
      </c>
      <c r="H8" s="154">
        <v>0.41063540834079748</v>
      </c>
      <c r="I8" s="154">
        <v>0.38620700160075555</v>
      </c>
      <c r="J8" s="154">
        <v>0.36062321585075602</v>
      </c>
      <c r="K8" s="154">
        <v>0.36066753902213017</v>
      </c>
      <c r="L8" s="154">
        <v>0.34366324606669174</v>
      </c>
      <c r="M8" s="154">
        <v>0.35928866463209225</v>
      </c>
      <c r="N8" s="154">
        <v>0.34268451792865695</v>
      </c>
      <c r="O8" s="154">
        <v>0.44785161008132796</v>
      </c>
      <c r="P8" s="154"/>
      <c r="Q8" s="154">
        <v>0.37321536125193594</v>
      </c>
      <c r="R8" s="154">
        <v>0.39836686488200479</v>
      </c>
      <c r="S8" s="154"/>
      <c r="T8" s="154">
        <v>0.32658478087030696</v>
      </c>
      <c r="U8" s="154">
        <v>0.40866092589733061</v>
      </c>
      <c r="V8" s="154"/>
      <c r="W8" s="154">
        <v>0.33213043082757893</v>
      </c>
      <c r="X8" s="154">
        <v>0.40294826409683587</v>
      </c>
      <c r="Y8" s="154"/>
      <c r="Z8" s="154">
        <v>0.32697702735402168</v>
      </c>
      <c r="AA8" s="154">
        <v>0.43048442439414181</v>
      </c>
      <c r="AB8" s="154">
        <v>0.41437370247544653</v>
      </c>
      <c r="AC8" s="154">
        <v>0.43944401088879753</v>
      </c>
      <c r="AD8" s="155">
        <v>0.40931498065015137</v>
      </c>
      <c r="AE8" s="154">
        <v>0.43064414718422672</v>
      </c>
      <c r="AF8" s="154">
        <v>0.40590545873287298</v>
      </c>
      <c r="AG8" s="154">
        <v>0.35156159940017889</v>
      </c>
      <c r="AH8" s="154">
        <v>0.41440658203422731</v>
      </c>
      <c r="AI8" s="154"/>
      <c r="AJ8" s="154">
        <v>0.33969502161145132</v>
      </c>
      <c r="AK8" s="155">
        <v>0.42355987613047674</v>
      </c>
    </row>
    <row r="9" spans="2:37" s="89" customFormat="1" x14ac:dyDescent="0.25">
      <c r="B9" s="147" t="s">
        <v>81</v>
      </c>
      <c r="C9" s="145">
        <v>17.132459091409331</v>
      </c>
      <c r="D9" s="145">
        <v>32.767456242751898</v>
      </c>
      <c r="E9" s="145">
        <v>22.001224616289662</v>
      </c>
      <c r="F9" s="145">
        <v>64.842856101239562</v>
      </c>
      <c r="G9" s="145">
        <v>9.6068207920061255</v>
      </c>
      <c r="H9" s="145">
        <v>17.594241600896016</v>
      </c>
      <c r="I9" s="145">
        <v>27.988961744396988</v>
      </c>
      <c r="J9" s="145">
        <v>45.51824888724515</v>
      </c>
      <c r="K9" s="145">
        <v>384.97621625229448</v>
      </c>
      <c r="L9" s="145">
        <v>20.76302419711504</v>
      </c>
      <c r="M9" s="145">
        <v>9.4236735186880107</v>
      </c>
      <c r="N9" s="145">
        <v>7.778471306045871</v>
      </c>
      <c r="O9" s="145">
        <v>15.969845798998772</v>
      </c>
      <c r="P9" s="145">
        <v>8.4276318297028946E-2</v>
      </c>
      <c r="Q9" s="145">
        <v>15.885569480701744</v>
      </c>
      <c r="R9" s="145">
        <v>21.583255702463834</v>
      </c>
      <c r="S9" s="164">
        <v>0.41219806792242153</v>
      </c>
      <c r="T9" s="145">
        <v>21.171057634541413</v>
      </c>
      <c r="U9" s="145">
        <v>26.829393508294942</v>
      </c>
      <c r="V9" s="164">
        <v>2.2380684903788244</v>
      </c>
      <c r="W9" s="145">
        <v>24.591325017916116</v>
      </c>
      <c r="X9" s="145">
        <v>31.582008882066635</v>
      </c>
      <c r="Y9" s="164">
        <v>11.230541333823487</v>
      </c>
      <c r="Z9" s="145">
        <v>20.35146754824315</v>
      </c>
      <c r="AA9" s="145">
        <v>47.538059761867608</v>
      </c>
      <c r="AB9" s="145">
        <v>22.131932995558046</v>
      </c>
      <c r="AC9" s="145">
        <v>23.683020428298384</v>
      </c>
      <c r="AD9" s="149">
        <v>64.737851793466504</v>
      </c>
      <c r="AE9" s="145">
        <v>136.74399605169046</v>
      </c>
      <c r="AF9" s="145">
        <v>100.70827302454428</v>
      </c>
      <c r="AG9" s="145">
        <v>422.94138527414339</v>
      </c>
      <c r="AH9" s="145">
        <v>95.96450389182418</v>
      </c>
      <c r="AI9" s="145">
        <v>13.965084210421761</v>
      </c>
      <c r="AJ9" s="145">
        <v>81.999419681402415</v>
      </c>
      <c r="AK9" s="149">
        <v>158.09086497919054</v>
      </c>
    </row>
    <row r="10" spans="2:37" s="89" customFormat="1" x14ac:dyDescent="0.25">
      <c r="B10" s="147" t="s">
        <v>82</v>
      </c>
      <c r="C10" s="145">
        <v>17.132459091409331</v>
      </c>
      <c r="D10" s="145">
        <v>32.767456242751898</v>
      </c>
      <c r="E10" s="145">
        <v>22.001224616289662</v>
      </c>
      <c r="F10" s="145">
        <v>64.842856101239562</v>
      </c>
      <c r="G10" s="145">
        <v>9.6068207920061255</v>
      </c>
      <c r="H10" s="145">
        <v>17.594241600896016</v>
      </c>
      <c r="I10" s="145">
        <v>27.988961744396988</v>
      </c>
      <c r="J10" s="145">
        <v>45.51824888724515</v>
      </c>
      <c r="K10" s="145">
        <v>55.132012185224681</v>
      </c>
      <c r="L10" s="145">
        <v>20.76302419711504</v>
      </c>
      <c r="M10" s="145">
        <v>9.4236735186880107</v>
      </c>
      <c r="N10" s="145">
        <v>7.778471306045871</v>
      </c>
      <c r="O10" s="145">
        <v>15.969845798998772</v>
      </c>
      <c r="P10" s="145">
        <v>8.4276318297028946E-2</v>
      </c>
      <c r="Q10" s="145">
        <v>15.885569480701744</v>
      </c>
      <c r="R10" s="145">
        <v>21.583255702463834</v>
      </c>
      <c r="S10" s="164">
        <v>0.41219806792242153</v>
      </c>
      <c r="T10" s="145">
        <v>21.171057634541413</v>
      </c>
      <c r="U10" s="145">
        <v>26.829393508294942</v>
      </c>
      <c r="V10" s="164">
        <v>2.2380684903788244</v>
      </c>
      <c r="W10" s="145">
        <v>24.591325017916116</v>
      </c>
      <c r="X10" s="145">
        <v>31.582008882066635</v>
      </c>
      <c r="Y10" s="164">
        <v>11.230541333823487</v>
      </c>
      <c r="Z10" s="145">
        <v>20.35146754824315</v>
      </c>
      <c r="AA10" s="145">
        <v>47.524510424606923</v>
      </c>
      <c r="AB10" s="145">
        <v>22.131932995558046</v>
      </c>
      <c r="AC10" s="145">
        <v>23.683020428298384</v>
      </c>
      <c r="AD10" s="149">
        <v>64.737851793466504</v>
      </c>
      <c r="AE10" s="145">
        <v>136.74399605169046</v>
      </c>
      <c r="AF10" s="145">
        <v>100.70827302454428</v>
      </c>
      <c r="AG10" s="145">
        <v>93.097181207073604</v>
      </c>
      <c r="AH10" s="145">
        <v>95.96450389182418</v>
      </c>
      <c r="AI10" s="145">
        <v>13.965084210421761</v>
      </c>
      <c r="AJ10" s="145">
        <v>81.999419681402415</v>
      </c>
      <c r="AK10" s="149">
        <v>158.07731564192989</v>
      </c>
    </row>
    <row r="11" spans="2:37" s="89" customFormat="1" x14ac:dyDescent="0.25">
      <c r="B11" s="147" t="s">
        <v>78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64"/>
      <c r="T11" s="145"/>
      <c r="U11" s="145"/>
      <c r="V11" s="164"/>
      <c r="W11" s="145"/>
      <c r="X11" s="145"/>
      <c r="Y11" s="164"/>
      <c r="Z11" s="145"/>
      <c r="AA11" s="145">
        <v>43.58390827178566</v>
      </c>
      <c r="AB11" s="145">
        <v>15.331479420973576</v>
      </c>
      <c r="AC11" s="145">
        <v>18.405595153958373</v>
      </c>
      <c r="AD11" s="149">
        <v>48.648397980684265</v>
      </c>
      <c r="AE11" s="145"/>
      <c r="AF11" s="145"/>
      <c r="AG11" s="145"/>
      <c r="AH11" s="145"/>
      <c r="AI11" s="145"/>
      <c r="AJ11" s="145"/>
      <c r="AK11" s="149"/>
    </row>
    <row r="12" spans="2:37" s="89" customFormat="1" x14ac:dyDescent="0.25">
      <c r="B12" s="147" t="s">
        <v>79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64"/>
      <c r="T12" s="145"/>
      <c r="U12" s="145"/>
      <c r="V12" s="164"/>
      <c r="W12" s="145"/>
      <c r="X12" s="145"/>
      <c r="Y12" s="164"/>
      <c r="Z12" s="145"/>
      <c r="AA12" s="145">
        <v>43.570358934524982</v>
      </c>
      <c r="AB12" s="145">
        <v>15.331479420973576</v>
      </c>
      <c r="AC12" s="145">
        <v>18.405595153958373</v>
      </c>
      <c r="AD12" s="149">
        <v>48.648397980684265</v>
      </c>
      <c r="AE12" s="145"/>
      <c r="AF12" s="145"/>
      <c r="AG12" s="145"/>
      <c r="AH12" s="145"/>
      <c r="AI12" s="145"/>
      <c r="AJ12" s="145"/>
      <c r="AK12" s="149"/>
    </row>
    <row r="13" spans="2:37" s="89" customFormat="1" x14ac:dyDescent="0.25">
      <c r="B13" s="147" t="s">
        <v>121</v>
      </c>
      <c r="C13" s="164">
        <v>13.607151179999999</v>
      </c>
      <c r="D13" s="164">
        <v>14.859615160000001</v>
      </c>
      <c r="E13" s="164">
        <v>16.56886952</v>
      </c>
      <c r="F13" s="164">
        <v>17.543041469999999</v>
      </c>
      <c r="G13" s="164">
        <v>19.208284260000006</v>
      </c>
      <c r="H13" s="164">
        <v>19.034439020000001</v>
      </c>
      <c r="I13" s="164">
        <v>20.473113359999999</v>
      </c>
      <c r="J13" s="164">
        <v>19.202005109999998</v>
      </c>
      <c r="K13" s="164">
        <v>19.847887119999999</v>
      </c>
      <c r="L13" s="164">
        <v>21.027017530000002</v>
      </c>
      <c r="M13" s="164">
        <v>22.158536200000004</v>
      </c>
      <c r="N13" s="164">
        <v>23.563242539999997</v>
      </c>
      <c r="O13" s="164">
        <v>26.734629039999998</v>
      </c>
      <c r="P13" s="164"/>
      <c r="Q13" s="164">
        <v>26.734629039999998</v>
      </c>
      <c r="R13" s="164">
        <v>26.728962929999998</v>
      </c>
      <c r="S13" s="164"/>
      <c r="T13" s="164">
        <v>26.728962929999998</v>
      </c>
      <c r="U13" s="164">
        <v>27.802258559999999</v>
      </c>
      <c r="V13" s="164"/>
      <c r="W13" s="164">
        <v>27.802258559999999</v>
      </c>
      <c r="X13" s="164">
        <v>27.685406149999999</v>
      </c>
      <c r="Y13" s="164"/>
      <c r="Z13" s="164">
        <v>27.685406149999999</v>
      </c>
      <c r="AA13" s="164">
        <v>31.301604280000003</v>
      </c>
      <c r="AB13" s="164">
        <v>34.576934299999998</v>
      </c>
      <c r="AC13" s="164">
        <v>33.290764019999997</v>
      </c>
      <c r="AD13" s="165">
        <v>33.822747440000001</v>
      </c>
      <c r="AE13" s="145">
        <v>62.578677329999998</v>
      </c>
      <c r="AF13" s="145">
        <v>77.917841750000008</v>
      </c>
      <c r="AG13" s="145">
        <v>86.59668339000001</v>
      </c>
      <c r="AH13" s="145">
        <v>108.95125668</v>
      </c>
      <c r="AI13" s="145"/>
      <c r="AJ13" s="145">
        <v>108.95125668</v>
      </c>
      <c r="AK13" s="149">
        <v>132.99205003999998</v>
      </c>
    </row>
    <row r="14" spans="2:37" s="89" customFormat="1" x14ac:dyDescent="0.25">
      <c r="B14" s="147" t="s">
        <v>105</v>
      </c>
      <c r="C14" s="164">
        <v>31.575209999999998</v>
      </c>
      <c r="D14" s="164">
        <v>31.145432</v>
      </c>
      <c r="E14" s="164">
        <v>28.960978000000001</v>
      </c>
      <c r="F14" s="164">
        <v>30.376759</v>
      </c>
      <c r="G14" s="164">
        <v>30.501653999999998</v>
      </c>
      <c r="H14" s="164">
        <v>30.686364999999999</v>
      </c>
      <c r="I14" s="164">
        <v>31.399246000000002</v>
      </c>
      <c r="J14" s="164">
        <v>31.345283999999999</v>
      </c>
      <c r="K14" s="164">
        <v>32.195967000000003</v>
      </c>
      <c r="L14" s="164">
        <v>31.958010000000002</v>
      </c>
      <c r="M14" s="164">
        <v>32.286487999999999</v>
      </c>
      <c r="N14" s="164">
        <v>32.328217000000002</v>
      </c>
      <c r="O14" s="164">
        <v>32.97081</v>
      </c>
      <c r="P14" s="164"/>
      <c r="Q14" s="164">
        <v>32.97081</v>
      </c>
      <c r="R14" s="164">
        <v>32.942247000000002</v>
      </c>
      <c r="S14" s="164"/>
      <c r="T14" s="164">
        <v>32.942247000000002</v>
      </c>
      <c r="U14" s="164">
        <v>33.065908999999998</v>
      </c>
      <c r="V14" s="164"/>
      <c r="W14" s="164">
        <v>33.065908999999998</v>
      </c>
      <c r="X14" s="164">
        <v>33.636215999999997</v>
      </c>
      <c r="Y14" s="164"/>
      <c r="Z14" s="164">
        <v>33.636215999999997</v>
      </c>
      <c r="AA14" s="164">
        <v>33.597498999999999</v>
      </c>
      <c r="AB14" s="164">
        <v>32.105297</v>
      </c>
      <c r="AC14" s="164">
        <v>32.805123000000002</v>
      </c>
      <c r="AD14" s="165">
        <v>33.207357000000002</v>
      </c>
      <c r="AE14" s="164">
        <v>30.376759</v>
      </c>
      <c r="AF14" s="164">
        <v>31.345283999999999</v>
      </c>
      <c r="AG14" s="164">
        <v>32.328217000000002</v>
      </c>
      <c r="AH14" s="164">
        <v>33.636215999999997</v>
      </c>
      <c r="AI14" s="164"/>
      <c r="AJ14" s="164">
        <v>33.636215999999997</v>
      </c>
      <c r="AK14" s="165">
        <v>33.207357000000002</v>
      </c>
    </row>
    <row r="15" spans="2:37" s="89" customFormat="1" x14ac:dyDescent="0.25">
      <c r="B15" s="147" t="s">
        <v>131</v>
      </c>
      <c r="C15" s="164">
        <v>1.5917361372571888</v>
      </c>
      <c r="D15" s="164">
        <v>1.6143096236164165</v>
      </c>
      <c r="E15" s="164">
        <v>1.6953354022197189</v>
      </c>
      <c r="F15" s="164">
        <v>1.6486284187076425</v>
      </c>
      <c r="G15" s="164">
        <v>1.6071560043240067</v>
      </c>
      <c r="H15" s="164">
        <v>1.5656905785210447</v>
      </c>
      <c r="I15" s="164">
        <v>1.496134205503215</v>
      </c>
      <c r="J15" s="164">
        <v>1.3420745024307301</v>
      </c>
      <c r="K15" s="164">
        <v>1.3099075667658269</v>
      </c>
      <c r="L15" s="164">
        <v>1.2970491291599899</v>
      </c>
      <c r="M15" s="164">
        <v>1.3162696896887054</v>
      </c>
      <c r="N15" s="164">
        <v>1.3123380025233162</v>
      </c>
      <c r="O15" s="164">
        <v>1.3310997367030701</v>
      </c>
      <c r="P15" s="164"/>
      <c r="Q15" s="164">
        <v>1.3310997367030701</v>
      </c>
      <c r="R15" s="164">
        <v>1.3512583360633184</v>
      </c>
      <c r="S15" s="164"/>
      <c r="T15" s="164">
        <v>1.3512583360633184</v>
      </c>
      <c r="U15" s="164">
        <v>1.3376046997384181</v>
      </c>
      <c r="V15" s="164"/>
      <c r="W15" s="164">
        <v>1.3376046997384181</v>
      </c>
      <c r="X15" s="164">
        <v>1.2806188736365847</v>
      </c>
      <c r="Y15" s="164"/>
      <c r="Z15" s="164">
        <v>1.2806188736365847</v>
      </c>
      <c r="AA15" s="164">
        <v>1.3311285722250112</v>
      </c>
      <c r="AB15" s="164">
        <v>1.2972790702341901</v>
      </c>
      <c r="AC15" s="164">
        <v>1.3689578089311392</v>
      </c>
      <c r="AD15" s="165">
        <v>1.3256184629532679</v>
      </c>
      <c r="AE15" s="164" t="s">
        <v>108</v>
      </c>
      <c r="AF15" s="164" t="s">
        <v>108</v>
      </c>
      <c r="AG15" s="164" t="s">
        <v>108</v>
      </c>
      <c r="AH15" s="164" t="s">
        <v>108</v>
      </c>
      <c r="AI15" s="164"/>
      <c r="AJ15" s="164" t="s">
        <v>108</v>
      </c>
      <c r="AK15" s="165" t="s">
        <v>108</v>
      </c>
    </row>
    <row r="16" spans="2:37" s="89" customFormat="1" x14ac:dyDescent="0.25">
      <c r="B16" s="147" t="s">
        <v>132</v>
      </c>
      <c r="C16" s="164">
        <v>311.4208719644256</v>
      </c>
      <c r="D16" s="164">
        <v>315.70837220781146</v>
      </c>
      <c r="E16" s="164">
        <v>321.870564425103</v>
      </c>
      <c r="F16" s="164">
        <v>321.70094518250647</v>
      </c>
      <c r="G16" s="164">
        <v>305.44949446995429</v>
      </c>
      <c r="H16" s="164">
        <v>285.38690811744931</v>
      </c>
      <c r="I16" s="164">
        <v>280.14074533491083</v>
      </c>
      <c r="J16" s="164">
        <v>274.27423137411341</v>
      </c>
      <c r="K16" s="164">
        <v>271.56999877953291</v>
      </c>
      <c r="L16" s="164">
        <v>270.04826637824806</v>
      </c>
      <c r="M16" s="164">
        <v>254.70986883701701</v>
      </c>
      <c r="N16" s="164">
        <v>231.71269945884094</v>
      </c>
      <c r="O16" s="164">
        <v>231.59515568473424</v>
      </c>
      <c r="P16" s="164"/>
      <c r="Q16" s="164">
        <v>231.59515568473424</v>
      </c>
      <c r="R16" s="164">
        <v>235.68157931915269</v>
      </c>
      <c r="S16" s="164"/>
      <c r="T16" s="164">
        <v>235.68157931915269</v>
      </c>
      <c r="U16" s="164">
        <v>232.23267534292782</v>
      </c>
      <c r="V16" s="164"/>
      <c r="W16" s="164">
        <v>232.23267534292782</v>
      </c>
      <c r="X16" s="164">
        <v>226.21927861958417</v>
      </c>
      <c r="Y16" s="164"/>
      <c r="Z16" s="164">
        <v>226.21927861958417</v>
      </c>
      <c r="AA16" s="164">
        <v>228.46195997043051</v>
      </c>
      <c r="AB16" s="164">
        <v>211.76477614783187</v>
      </c>
      <c r="AC16" s="164">
        <v>231.2961182813689</v>
      </c>
      <c r="AD16" s="165">
        <v>224.23452885100915</v>
      </c>
      <c r="AE16" s="145" t="s">
        <v>108</v>
      </c>
      <c r="AF16" s="145" t="s">
        <v>108</v>
      </c>
      <c r="AG16" s="145" t="s">
        <v>108</v>
      </c>
      <c r="AH16" s="145" t="s">
        <v>108</v>
      </c>
      <c r="AI16" s="145"/>
      <c r="AJ16" s="145" t="s">
        <v>108</v>
      </c>
      <c r="AK16" s="149" t="s">
        <v>108</v>
      </c>
    </row>
    <row r="17" spans="2:37" s="89" customFormat="1" x14ac:dyDescent="0.25">
      <c r="B17" s="147" t="s">
        <v>124</v>
      </c>
      <c r="C17" s="154">
        <v>0</v>
      </c>
      <c r="D17" s="154">
        <v>4.6600926055571944E-2</v>
      </c>
      <c r="E17" s="154">
        <v>0.13883570820483207</v>
      </c>
      <c r="F17" s="154">
        <v>4.61503949838869E-2</v>
      </c>
      <c r="G17" s="154">
        <v>5.4688777777436477E-2</v>
      </c>
      <c r="H17" s="154">
        <v>5.3846914050281643E-2</v>
      </c>
      <c r="I17" s="154">
        <v>5.9214364500657007E-2</v>
      </c>
      <c r="J17" s="154">
        <v>6.8937387848789375E-2</v>
      </c>
      <c r="K17" s="154">
        <v>6.0229188751729175E-2</v>
      </c>
      <c r="L17" s="154">
        <v>6.7060846438249652E-2</v>
      </c>
      <c r="M17" s="154">
        <v>5.8720016770930326E-2</v>
      </c>
      <c r="N17" s="154">
        <v>7.4650870881481229E-2</v>
      </c>
      <c r="O17" s="154">
        <v>6.1906374194519012E-2</v>
      </c>
      <c r="P17" s="154"/>
      <c r="Q17" s="154">
        <v>6.1906374194519012E-2</v>
      </c>
      <c r="R17" s="154">
        <v>7.8531359879120757E-2</v>
      </c>
      <c r="S17" s="154"/>
      <c r="T17" s="154">
        <v>7.8531359879120757E-2</v>
      </c>
      <c r="U17" s="154">
        <v>7.7015785746234147E-2</v>
      </c>
      <c r="V17" s="154"/>
      <c r="W17" s="154">
        <v>7.7015785746234147E-2</v>
      </c>
      <c r="X17" s="154">
        <v>6.2523225459458751E-2</v>
      </c>
      <c r="Y17" s="154"/>
      <c r="Z17" s="154">
        <v>6.2523225459458751E-2</v>
      </c>
      <c r="AA17" s="154">
        <v>7.5386314738074486E-2</v>
      </c>
      <c r="AB17" s="154">
        <v>6.6999431805002632E-2</v>
      </c>
      <c r="AC17" s="154">
        <v>4.7836140946245609E-2</v>
      </c>
      <c r="AD17" s="155">
        <v>7.8054361841882025E-2</v>
      </c>
      <c r="AE17" s="154" t="s">
        <v>108</v>
      </c>
      <c r="AF17" s="154" t="s">
        <v>108</v>
      </c>
      <c r="AG17" s="154" t="s">
        <v>108</v>
      </c>
      <c r="AH17" s="154" t="s">
        <v>108</v>
      </c>
      <c r="AI17" s="154"/>
      <c r="AJ17" s="154" t="s">
        <v>108</v>
      </c>
      <c r="AK17" s="155" t="s">
        <v>108</v>
      </c>
    </row>
    <row r="18" spans="2:37" s="89" customFormat="1" ht="12" thickBot="1" x14ac:dyDescent="0.3">
      <c r="B18" s="262" t="s">
        <v>125</v>
      </c>
      <c r="C18" s="290">
        <v>157.47368514263323</v>
      </c>
      <c r="D18" s="290">
        <v>167.35045010517982</v>
      </c>
      <c r="E18" s="290">
        <v>253.64714955903437</v>
      </c>
      <c r="F18" s="290">
        <v>391.16995548973529</v>
      </c>
      <c r="G18" s="290">
        <v>304.23862730885816</v>
      </c>
      <c r="H18" s="290">
        <v>363.56865053877249</v>
      </c>
      <c r="I18" s="290">
        <v>523.49309230052347</v>
      </c>
      <c r="J18" s="290">
        <v>579.82649267053887</v>
      </c>
      <c r="K18" s="290">
        <v>600.3767648360398</v>
      </c>
      <c r="L18" s="290">
        <v>683.54330855893966</v>
      </c>
      <c r="M18" s="290">
        <v>734.10676025219163</v>
      </c>
      <c r="N18" s="290">
        <v>1023.9975915200134</v>
      </c>
      <c r="O18" s="290">
        <v>1267.3971831079227</v>
      </c>
      <c r="P18" s="290"/>
      <c r="Q18" s="290">
        <v>1267.3971831079227</v>
      </c>
      <c r="R18" s="290">
        <v>1404.3428038870932</v>
      </c>
      <c r="S18" s="290"/>
      <c r="T18" s="290">
        <v>1404.3428038870932</v>
      </c>
      <c r="U18" s="290">
        <v>1523.386024117872</v>
      </c>
      <c r="V18" s="290"/>
      <c r="W18" s="290">
        <v>1523.386024117872</v>
      </c>
      <c r="X18" s="290">
        <v>1559.5800327024647</v>
      </c>
      <c r="Y18" s="290"/>
      <c r="Z18" s="290">
        <v>1559.5800327024647</v>
      </c>
      <c r="AA18" s="290">
        <v>1936.0569087327394</v>
      </c>
      <c r="AB18" s="290">
        <v>2506.0257672836078</v>
      </c>
      <c r="AC18" s="290">
        <v>2326.4373169372889</v>
      </c>
      <c r="AD18" s="291">
        <v>2421.509918339279</v>
      </c>
      <c r="AE18" s="265" t="s">
        <v>108</v>
      </c>
      <c r="AF18" s="265" t="s">
        <v>108</v>
      </c>
      <c r="AG18" s="265" t="s">
        <v>108</v>
      </c>
      <c r="AH18" s="265" t="s">
        <v>108</v>
      </c>
      <c r="AI18" s="265"/>
      <c r="AJ18" s="265" t="s">
        <v>108</v>
      </c>
      <c r="AK18" s="266" t="s">
        <v>108</v>
      </c>
    </row>
    <row r="19" spans="2:37" s="29" customFormat="1" x14ac:dyDescent="0.25"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1"/>
      <c r="AB19" s="231"/>
      <c r="AC19" s="231"/>
      <c r="AD19" s="292"/>
      <c r="AE19" s="230"/>
      <c r="AF19" s="230"/>
      <c r="AG19" s="230"/>
      <c r="AH19" s="230"/>
      <c r="AI19" s="230"/>
      <c r="AJ19" s="230"/>
      <c r="AK19" s="235"/>
    </row>
    <row r="20" spans="2:37" s="29" customFormat="1" ht="12" thickBot="1" x14ac:dyDescent="0.3">
      <c r="B20" s="38" t="s">
        <v>138</v>
      </c>
      <c r="AA20" s="6"/>
      <c r="AB20" s="6"/>
      <c r="AC20" s="6"/>
      <c r="AD20" s="236"/>
      <c r="AK20" s="293"/>
    </row>
    <row r="21" spans="2:37" s="89" customFormat="1" ht="12.5" thickTop="1" thickBot="1" x14ac:dyDescent="0.3">
      <c r="B21" s="40" t="s">
        <v>100</v>
      </c>
      <c r="C21" s="46" t="s">
        <v>90</v>
      </c>
      <c r="D21" s="46" t="s">
        <v>91</v>
      </c>
      <c r="E21" s="46" t="s">
        <v>44</v>
      </c>
      <c r="F21" s="46" t="s">
        <v>45</v>
      </c>
      <c r="G21" s="46" t="s">
        <v>46</v>
      </c>
      <c r="H21" s="46" t="s">
        <v>47</v>
      </c>
      <c r="I21" s="46" t="s">
        <v>48</v>
      </c>
      <c r="J21" s="46" t="s">
        <v>49</v>
      </c>
      <c r="K21" s="46" t="s">
        <v>50</v>
      </c>
      <c r="L21" s="46" t="s">
        <v>51</v>
      </c>
      <c r="M21" s="46" t="s">
        <v>52</v>
      </c>
      <c r="N21" s="46" t="s">
        <v>53</v>
      </c>
      <c r="O21" s="46" t="s">
        <v>54</v>
      </c>
      <c r="P21" s="46" t="s">
        <v>55</v>
      </c>
      <c r="Q21" s="46" t="s">
        <v>56</v>
      </c>
      <c r="R21" s="46" t="s">
        <v>57</v>
      </c>
      <c r="S21" s="46" t="s">
        <v>55</v>
      </c>
      <c r="T21" s="46" t="s">
        <v>58</v>
      </c>
      <c r="U21" s="46" t="s">
        <v>59</v>
      </c>
      <c r="V21" s="46" t="s">
        <v>55</v>
      </c>
      <c r="W21" s="46" t="s">
        <v>60</v>
      </c>
      <c r="X21" s="46" t="s">
        <v>7</v>
      </c>
      <c r="Y21" s="46" t="s">
        <v>55</v>
      </c>
      <c r="Z21" s="46" t="s">
        <v>61</v>
      </c>
      <c r="AA21" s="195" t="s">
        <v>62</v>
      </c>
      <c r="AB21" s="195" t="s">
        <v>63</v>
      </c>
      <c r="AC21" s="195" t="s">
        <v>64</v>
      </c>
      <c r="AD21" s="196" t="s">
        <v>6</v>
      </c>
      <c r="AE21" s="46" t="s">
        <v>92</v>
      </c>
      <c r="AF21" s="46" t="s">
        <v>66</v>
      </c>
      <c r="AG21" s="46" t="s">
        <v>67</v>
      </c>
      <c r="AH21" s="46" t="s">
        <v>68</v>
      </c>
      <c r="AI21" s="46" t="s">
        <v>55</v>
      </c>
      <c r="AJ21" s="46" t="s">
        <v>69</v>
      </c>
      <c r="AK21" s="47" t="s">
        <v>70</v>
      </c>
    </row>
    <row r="22" spans="2:37" s="89" customFormat="1" x14ac:dyDescent="0.25">
      <c r="B22" s="147" t="s">
        <v>71</v>
      </c>
      <c r="C22" s="164">
        <v>12.150972768439999</v>
      </c>
      <c r="D22" s="164">
        <v>12.319525462749999</v>
      </c>
      <c r="E22" s="164">
        <v>12.258061296180001</v>
      </c>
      <c r="F22" s="164">
        <v>11.958332703350001</v>
      </c>
      <c r="G22" s="164">
        <v>12.006450837999999</v>
      </c>
      <c r="H22" s="164">
        <v>11.951221415999999</v>
      </c>
      <c r="I22" s="164">
        <v>11.692760276</v>
      </c>
      <c r="J22" s="164">
        <v>10.820248589</v>
      </c>
      <c r="K22" s="164">
        <v>10.730205752</v>
      </c>
      <c r="L22" s="164">
        <v>10.946119442000001</v>
      </c>
      <c r="M22" s="164">
        <v>11.011713890999999</v>
      </c>
      <c r="N22" s="164">
        <v>10.964945349000001</v>
      </c>
      <c r="O22" s="164">
        <v>11.212974227</v>
      </c>
      <c r="P22" s="164"/>
      <c r="Q22" s="164">
        <v>11.212974227</v>
      </c>
      <c r="R22" s="164">
        <v>11.536767497</v>
      </c>
      <c r="S22" s="164"/>
      <c r="T22" s="164">
        <v>11.536767497</v>
      </c>
      <c r="U22" s="164">
        <v>11.435081721</v>
      </c>
      <c r="V22" s="164"/>
      <c r="W22" s="164">
        <v>11.435081721</v>
      </c>
      <c r="X22" s="164">
        <v>11.098841599</v>
      </c>
      <c r="Y22" s="164"/>
      <c r="Z22" s="164">
        <v>11.098841599</v>
      </c>
      <c r="AA22" s="239">
        <v>11.629194691</v>
      </c>
      <c r="AB22" s="239">
        <v>11.081552182999999</v>
      </c>
      <c r="AC22" s="239">
        <v>11.530673553</v>
      </c>
      <c r="AD22" s="294">
        <v>11.359741917999999</v>
      </c>
      <c r="AE22" s="239">
        <v>48.686892230720005</v>
      </c>
      <c r="AF22" s="145">
        <v>46.470681118999998</v>
      </c>
      <c r="AG22" s="145">
        <v>43.652984434000004</v>
      </c>
      <c r="AH22" s="145">
        <v>45.283665044000003</v>
      </c>
      <c r="AI22" s="145"/>
      <c r="AJ22" s="145">
        <v>45.283665044000003</v>
      </c>
      <c r="AK22" s="149">
        <v>45.601162344999999</v>
      </c>
    </row>
    <row r="23" spans="2:37" s="89" customFormat="1" x14ac:dyDescent="0.25">
      <c r="B23" s="169" t="s">
        <v>72</v>
      </c>
      <c r="C23" s="164">
        <v>11.992678424440001</v>
      </c>
      <c r="D23" s="164">
        <v>11.940826007749999</v>
      </c>
      <c r="E23" s="164">
        <v>12.00027128018</v>
      </c>
      <c r="F23" s="164">
        <v>11.57247854135</v>
      </c>
      <c r="G23" s="164">
        <v>11.693149149</v>
      </c>
      <c r="H23" s="164">
        <v>11.635087394999999</v>
      </c>
      <c r="I23" s="164">
        <v>11.323620562</v>
      </c>
      <c r="J23" s="164">
        <v>10.420067867</v>
      </c>
      <c r="K23" s="164">
        <v>10.392063339</v>
      </c>
      <c r="L23" s="164">
        <v>10.472165502999999</v>
      </c>
      <c r="M23" s="164">
        <v>10.660698817</v>
      </c>
      <c r="N23" s="164">
        <v>10.686475913000001</v>
      </c>
      <c r="O23" s="164">
        <v>10.950823011000001</v>
      </c>
      <c r="P23" s="164"/>
      <c r="Q23" s="164">
        <v>10.950823011000001</v>
      </c>
      <c r="R23" s="164">
        <v>11.28412071</v>
      </c>
      <c r="S23" s="164"/>
      <c r="T23" s="164">
        <v>11.28412071</v>
      </c>
      <c r="U23" s="164">
        <v>11.212913491</v>
      </c>
      <c r="V23" s="164"/>
      <c r="W23" s="164">
        <v>11.212913491</v>
      </c>
      <c r="X23" s="164">
        <v>10.884119899</v>
      </c>
      <c r="Y23" s="164"/>
      <c r="Z23" s="164">
        <v>10.884119899</v>
      </c>
      <c r="AA23" s="164">
        <v>11.413219159000001</v>
      </c>
      <c r="AB23" s="164">
        <v>10.862150712</v>
      </c>
      <c r="AC23" s="164">
        <v>11.315189651000001</v>
      </c>
      <c r="AD23" s="165">
        <v>11.135271401000001</v>
      </c>
      <c r="AE23" s="164">
        <v>47.506254253720002</v>
      </c>
      <c r="AF23" s="145">
        <v>45.071924973000002</v>
      </c>
      <c r="AG23" s="145">
        <v>42.211403572000002</v>
      </c>
      <c r="AH23" s="145">
        <v>44.331977111</v>
      </c>
      <c r="AI23" s="145"/>
      <c r="AJ23" s="145">
        <v>44.331977111</v>
      </c>
      <c r="AK23" s="149">
        <v>44.725830923000004</v>
      </c>
    </row>
    <row r="24" spans="2:37" s="89" customFormat="1" x14ac:dyDescent="0.25">
      <c r="B24" s="147" t="s">
        <v>73</v>
      </c>
      <c r="C24" s="164">
        <v>5.499638654</v>
      </c>
      <c r="D24" s="164">
        <v>5.3855554229999996</v>
      </c>
      <c r="E24" s="164">
        <v>5.7209864609999999</v>
      </c>
      <c r="F24" s="164">
        <v>4.3574177110000001</v>
      </c>
      <c r="G24" s="164">
        <v>5.5169876799999997</v>
      </c>
      <c r="H24" s="164">
        <v>4.9077713660000004</v>
      </c>
      <c r="I24" s="164">
        <v>4.5150529989999999</v>
      </c>
      <c r="J24" s="164">
        <v>3.901355251</v>
      </c>
      <c r="K24" s="164">
        <v>3.8699050530000001</v>
      </c>
      <c r="L24" s="164">
        <v>3.761970453</v>
      </c>
      <c r="M24" s="164">
        <v>3.9563157900000001</v>
      </c>
      <c r="N24" s="164">
        <v>3.7583191290000002</v>
      </c>
      <c r="O24" s="164">
        <v>5.0217502940000003</v>
      </c>
      <c r="P24" s="164">
        <v>0.83687915694259563</v>
      </c>
      <c r="Q24" s="164">
        <v>4.1848711370574048</v>
      </c>
      <c r="R24" s="164">
        <v>4.5950220359999996</v>
      </c>
      <c r="S24" s="164">
        <v>0.82810436902111695</v>
      </c>
      <c r="T24" s="164">
        <v>3.7669176669788826</v>
      </c>
      <c r="U24" s="164">
        <v>4.6730767819999999</v>
      </c>
      <c r="V24" s="164">
        <v>0.87513243964314003</v>
      </c>
      <c r="W24" s="164">
        <v>3.79794434235686</v>
      </c>
      <c r="X24" s="164">
        <v>4.472020176</v>
      </c>
      <c r="Y24" s="164">
        <v>0.84320397063904118</v>
      </c>
      <c r="Z24" s="164">
        <v>3.6288162053609589</v>
      </c>
      <c r="AA24" s="164">
        <v>5.0061844710000001</v>
      </c>
      <c r="AB24" s="164">
        <v>4.5919021610000001</v>
      </c>
      <c r="AC24" s="164">
        <v>5.0670728519999999</v>
      </c>
      <c r="AD24" s="165">
        <v>4.6497733630000004</v>
      </c>
      <c r="AE24" s="164">
        <v>20.963598249</v>
      </c>
      <c r="AF24" s="145">
        <v>18.841167296000002</v>
      </c>
      <c r="AG24" s="145">
        <v>15.346510425</v>
      </c>
      <c r="AH24" s="145">
        <v>18.761869288</v>
      </c>
      <c r="AI24" s="145">
        <v>3.3833199362458934</v>
      </c>
      <c r="AJ24" s="145">
        <v>15.378549351754106</v>
      </c>
      <c r="AK24" s="149">
        <v>19.314932847000001</v>
      </c>
    </row>
    <row r="25" spans="2:37" s="89" customFormat="1" x14ac:dyDescent="0.25">
      <c r="B25" s="147" t="s">
        <v>74</v>
      </c>
      <c r="C25" s="154">
        <v>0.45260891936852476</v>
      </c>
      <c r="D25" s="154">
        <v>0.43715607709761745</v>
      </c>
      <c r="E25" s="154">
        <v>0.4667121759933473</v>
      </c>
      <c r="F25" s="154">
        <v>0.36438338178860968</v>
      </c>
      <c r="G25" s="154">
        <v>0.45950195894184864</v>
      </c>
      <c r="H25" s="154">
        <v>0.41065019173936462</v>
      </c>
      <c r="I25" s="154">
        <v>0.38614090192778361</v>
      </c>
      <c r="J25" s="154">
        <v>0.36056059330893436</v>
      </c>
      <c r="K25" s="154">
        <v>0.36065525139428845</v>
      </c>
      <c r="L25" s="154">
        <v>0.34368074210531713</v>
      </c>
      <c r="M25" s="154">
        <v>0.35928247220748649</v>
      </c>
      <c r="N25" s="154">
        <v>0.34275767086634479</v>
      </c>
      <c r="O25" s="154">
        <v>0.44785176460211623</v>
      </c>
      <c r="P25" s="154"/>
      <c r="Q25" s="154">
        <v>0.37321686934591797</v>
      </c>
      <c r="R25" s="154">
        <v>0.39829371937978997</v>
      </c>
      <c r="S25" s="154"/>
      <c r="T25" s="154">
        <v>0.32651413560673953</v>
      </c>
      <c r="U25" s="154">
        <v>0.40866142420461327</v>
      </c>
      <c r="V25" s="154"/>
      <c r="W25" s="154">
        <v>0.33213093137604</v>
      </c>
      <c r="X25" s="154">
        <v>0.40292675015768553</v>
      </c>
      <c r="Y25" s="154"/>
      <c r="Z25" s="154">
        <v>0.3269544999802424</v>
      </c>
      <c r="AA25" s="154">
        <v>0.43048419121182635</v>
      </c>
      <c r="AB25" s="154">
        <v>0.41437355391822733</v>
      </c>
      <c r="AC25" s="154">
        <v>0.43944291967936872</v>
      </c>
      <c r="AD25" s="155">
        <v>0.409320334613609</v>
      </c>
      <c r="AE25" s="154">
        <v>0.43057992179202154</v>
      </c>
      <c r="AF25" s="154">
        <v>0.40544203016418889</v>
      </c>
      <c r="AG25" s="154">
        <v>0.35155695822361832</v>
      </c>
      <c r="AH25" s="154">
        <v>0.41431870123078546</v>
      </c>
      <c r="AI25" s="154"/>
      <c r="AJ25" s="154">
        <v>0.33960478545213807</v>
      </c>
      <c r="AK25" s="155">
        <v>0.42356229213788482</v>
      </c>
    </row>
    <row r="26" spans="2:37" s="89" customFormat="1" x14ac:dyDescent="0.25">
      <c r="B26" s="147" t="s">
        <v>81</v>
      </c>
      <c r="C26" s="164">
        <v>1.3432267533186164</v>
      </c>
      <c r="D26" s="164">
        <v>2.5672968989488387</v>
      </c>
      <c r="E26" s="164">
        <v>1.7233804885278323</v>
      </c>
      <c r="F26" s="164">
        <v>5.1070601795262105</v>
      </c>
      <c r="G26" s="164">
        <v>0.76175097645307688</v>
      </c>
      <c r="H26" s="164">
        <v>1.4223707848612517</v>
      </c>
      <c r="I26" s="164">
        <v>2.2723556627313224</v>
      </c>
      <c r="J26" s="164">
        <v>3.7496587906402805</v>
      </c>
      <c r="K26" s="164">
        <v>32.060238814708775</v>
      </c>
      <c r="L26" s="164">
        <v>1.7380645379779669</v>
      </c>
      <c r="M26" s="164">
        <v>0.79065711643094672</v>
      </c>
      <c r="N26" s="164">
        <v>0.65261707444245087</v>
      </c>
      <c r="O26" s="181">
        <v>1.3392794094112839</v>
      </c>
      <c r="P26" s="181">
        <v>7.0755699999999998E-3</v>
      </c>
      <c r="Q26" s="181">
        <v>1.3322038394112838</v>
      </c>
      <c r="R26" s="181">
        <v>1.8199205171390209</v>
      </c>
      <c r="S26" s="181">
        <v>3.4481820000000003E-2</v>
      </c>
      <c r="T26" s="181">
        <v>1.7854386971390208</v>
      </c>
      <c r="U26" s="181">
        <v>2.2676236779105872</v>
      </c>
      <c r="V26" s="181">
        <v>0.18915514278830503</v>
      </c>
      <c r="W26" s="181">
        <v>2.078468535122282</v>
      </c>
      <c r="X26" s="181">
        <v>2.6794642985671415</v>
      </c>
      <c r="Y26" s="181">
        <v>0.95292332664292989</v>
      </c>
      <c r="Z26" s="181">
        <v>1.7265409719242117</v>
      </c>
      <c r="AA26" s="181">
        <v>4.0358736598630927</v>
      </c>
      <c r="AB26" s="181">
        <v>1.8796098958520762</v>
      </c>
      <c r="AC26" s="181">
        <v>2.0091262802650687</v>
      </c>
      <c r="AD26" s="240">
        <v>5.4880225308045576</v>
      </c>
      <c r="AE26" s="164">
        <v>10.740964320321499</v>
      </c>
      <c r="AF26" s="145">
        <v>8.206136214685932</v>
      </c>
      <c r="AG26" s="145">
        <v>35.241577543560147</v>
      </c>
      <c r="AH26" s="145">
        <v>8.1062879030280346</v>
      </c>
      <c r="AI26" s="145">
        <v>1.1836358594312348</v>
      </c>
      <c r="AJ26" s="145">
        <v>6.9226520435968002</v>
      </c>
      <c r="AK26" s="149">
        <v>13.412632366784795</v>
      </c>
    </row>
    <row r="27" spans="2:37" s="89" customFormat="1" x14ac:dyDescent="0.25">
      <c r="B27" s="147" t="s">
        <v>82</v>
      </c>
      <c r="C27" s="164">
        <v>1.3432267533186164</v>
      </c>
      <c r="D27" s="164">
        <v>2.5672968989488387</v>
      </c>
      <c r="E27" s="164">
        <v>1.7233804885278323</v>
      </c>
      <c r="F27" s="164">
        <v>5.1070601795262105</v>
      </c>
      <c r="G27" s="164">
        <v>0.76175097645307688</v>
      </c>
      <c r="H27" s="164">
        <v>1.4223707848612517</v>
      </c>
      <c r="I27" s="164">
        <v>2.2723556627313224</v>
      </c>
      <c r="J27" s="164">
        <v>3.7496587906402805</v>
      </c>
      <c r="K27" s="164">
        <v>4.5847773510687775</v>
      </c>
      <c r="L27" s="164">
        <v>1.7380645379779669</v>
      </c>
      <c r="M27" s="164">
        <v>0.79065711643094672</v>
      </c>
      <c r="N27" s="164">
        <v>0.65261707444245087</v>
      </c>
      <c r="O27" s="181">
        <v>1.3392794094112839</v>
      </c>
      <c r="P27" s="181">
        <v>7.0755699999999998E-3</v>
      </c>
      <c r="Q27" s="181">
        <v>1.3322038394112838</v>
      </c>
      <c r="R27" s="181">
        <v>1.8199205171390209</v>
      </c>
      <c r="S27" s="181">
        <v>3.4481820000000003E-2</v>
      </c>
      <c r="T27" s="181">
        <v>1.7854386971390208</v>
      </c>
      <c r="U27" s="181">
        <v>2.2676236779105872</v>
      </c>
      <c r="V27" s="181">
        <v>0.18915514278830503</v>
      </c>
      <c r="W27" s="181">
        <v>2.078468535122282</v>
      </c>
      <c r="X27" s="181">
        <v>2.6794642985671415</v>
      </c>
      <c r="Y27" s="181">
        <v>0.95292332664292989</v>
      </c>
      <c r="Z27" s="181">
        <v>1.7265409719242117</v>
      </c>
      <c r="AA27" s="181">
        <v>4.0347236598630927</v>
      </c>
      <c r="AB27" s="181">
        <v>1.8796098958520762</v>
      </c>
      <c r="AC27" s="181">
        <v>2.0091262802650687</v>
      </c>
      <c r="AD27" s="240">
        <v>5.4880225308045576</v>
      </c>
      <c r="AE27" s="164">
        <v>10.740964320321499</v>
      </c>
      <c r="AF27" s="145">
        <v>8.206136214685932</v>
      </c>
      <c r="AG27" s="145">
        <v>7.7661160799201419</v>
      </c>
      <c r="AH27" s="145">
        <v>8.1062879030280346</v>
      </c>
      <c r="AI27" s="145">
        <v>1.1836358594312348</v>
      </c>
      <c r="AJ27" s="145">
        <v>6.9226520435968002</v>
      </c>
      <c r="AK27" s="149">
        <v>13.411482366784796</v>
      </c>
    </row>
    <row r="28" spans="2:37" s="89" customFormat="1" x14ac:dyDescent="0.25">
      <c r="B28" s="147" t="s">
        <v>78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>
        <v>3.7001872194295369</v>
      </c>
      <c r="AB28" s="181">
        <v>1.3020632054620793</v>
      </c>
      <c r="AC28" s="181">
        <v>1.5613910029886406</v>
      </c>
      <c r="AD28" s="240">
        <v>4.1238325698573544</v>
      </c>
      <c r="AE28" s="164"/>
      <c r="AF28" s="145"/>
      <c r="AG28" s="145"/>
      <c r="AH28" s="145"/>
      <c r="AI28" s="145"/>
      <c r="AJ28" s="145"/>
      <c r="AK28" s="149"/>
    </row>
    <row r="29" spans="2:37" s="89" customFormat="1" x14ac:dyDescent="0.25">
      <c r="B29" s="147" t="s">
        <v>79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>
        <v>3.6990372194295369</v>
      </c>
      <c r="AB29" s="181">
        <v>1.3020632054620793</v>
      </c>
      <c r="AC29" s="181">
        <v>1.5613910029886406</v>
      </c>
      <c r="AD29" s="240">
        <v>4.1238325698573544</v>
      </c>
      <c r="AE29" s="164"/>
      <c r="AF29" s="145"/>
      <c r="AG29" s="145"/>
      <c r="AH29" s="145"/>
      <c r="AI29" s="145"/>
      <c r="AJ29" s="145"/>
      <c r="AK29" s="149"/>
    </row>
    <row r="30" spans="2:37" s="89" customFormat="1" ht="12.75" customHeight="1" x14ac:dyDescent="0.25">
      <c r="B30" s="147" t="s">
        <v>121</v>
      </c>
      <c r="C30" s="164">
        <v>1.0676905999999999</v>
      </c>
      <c r="D30" s="164">
        <v>1.1642690790000001</v>
      </c>
      <c r="E30" s="164">
        <v>1.2977599929999999</v>
      </c>
      <c r="F30" s="164">
        <v>1.3792764179999999</v>
      </c>
      <c r="G30" s="164">
        <v>1.5277354649999999</v>
      </c>
      <c r="H30" s="164">
        <v>1.538661917</v>
      </c>
      <c r="I30" s="164">
        <v>1.6606999389999999</v>
      </c>
      <c r="J30" s="164">
        <v>1.5810788410000001</v>
      </c>
      <c r="K30" s="164">
        <v>1.6492336839999999</v>
      </c>
      <c r="L30" s="164">
        <v>1.7617386209999999</v>
      </c>
      <c r="M30" s="164">
        <v>1.859120076</v>
      </c>
      <c r="N30" s="164">
        <v>1.9802661180000001</v>
      </c>
      <c r="O30" s="164">
        <v>2.242207418</v>
      </c>
      <c r="P30" s="164"/>
      <c r="Q30" s="164">
        <v>2.242207418</v>
      </c>
      <c r="R30" s="164">
        <v>2.2536617699999999</v>
      </c>
      <c r="S30" s="164"/>
      <c r="T30" s="164">
        <v>2.2536617699999999</v>
      </c>
      <c r="U30" s="164">
        <v>2.3498535020000002</v>
      </c>
      <c r="V30" s="164"/>
      <c r="W30" s="164">
        <v>2.3498535020000002</v>
      </c>
      <c r="X30" s="164">
        <v>2.3482062410000002</v>
      </c>
      <c r="Y30" s="164"/>
      <c r="Z30" s="164">
        <v>2.3482062410000002</v>
      </c>
      <c r="AA30" s="164">
        <v>2.657808079</v>
      </c>
      <c r="AB30" s="164">
        <v>2.936527125</v>
      </c>
      <c r="AC30" s="164">
        <v>2.8242132660000001</v>
      </c>
      <c r="AD30" s="165">
        <v>2.8674474139999999</v>
      </c>
      <c r="AE30" s="164">
        <v>4.9089960899999996</v>
      </c>
      <c r="AF30" s="145">
        <v>6.3081761619999996</v>
      </c>
      <c r="AG30" s="145">
        <v>7.2503584989999998</v>
      </c>
      <c r="AH30" s="145">
        <v>9.1939289310000003</v>
      </c>
      <c r="AI30" s="145"/>
      <c r="AJ30" s="145">
        <v>9.1939289310000003</v>
      </c>
      <c r="AK30" s="149">
        <v>11.285995884000002</v>
      </c>
    </row>
    <row r="31" spans="2:37" s="89" customFormat="1" x14ac:dyDescent="0.25">
      <c r="B31" s="147" t="s">
        <v>105</v>
      </c>
      <c r="C31" s="164">
        <v>31.575209999999998</v>
      </c>
      <c r="D31" s="164">
        <v>31.145432</v>
      </c>
      <c r="E31" s="164">
        <v>28.960978000000001</v>
      </c>
      <c r="F31" s="164">
        <v>30.376759</v>
      </c>
      <c r="G31" s="164">
        <v>30.501653999999998</v>
      </c>
      <c r="H31" s="164">
        <v>30.686364999999999</v>
      </c>
      <c r="I31" s="164">
        <v>31.399246000000002</v>
      </c>
      <c r="J31" s="164">
        <v>31.345283999999999</v>
      </c>
      <c r="K31" s="164">
        <v>32.195967000000003</v>
      </c>
      <c r="L31" s="164">
        <v>31.958010000000002</v>
      </c>
      <c r="M31" s="164">
        <v>32.286487999999999</v>
      </c>
      <c r="N31" s="164">
        <v>32.328217000000002</v>
      </c>
      <c r="O31" s="164">
        <v>32.97081</v>
      </c>
      <c r="P31" s="164"/>
      <c r="Q31" s="164">
        <v>32.97081</v>
      </c>
      <c r="R31" s="164">
        <v>32.942247000000002</v>
      </c>
      <c r="S31" s="164"/>
      <c r="T31" s="164">
        <v>32.942247000000002</v>
      </c>
      <c r="U31" s="164">
        <v>33.065908999999998</v>
      </c>
      <c r="V31" s="164"/>
      <c r="W31" s="164">
        <v>33.065908999999998</v>
      </c>
      <c r="X31" s="164">
        <v>33.636215999999997</v>
      </c>
      <c r="Y31" s="164"/>
      <c r="Z31" s="164">
        <v>33.636215999999997</v>
      </c>
      <c r="AA31" s="164">
        <v>33.597498999999999</v>
      </c>
      <c r="AB31" s="164">
        <v>32.105297</v>
      </c>
      <c r="AC31" s="164">
        <v>32.805123000000002</v>
      </c>
      <c r="AD31" s="165">
        <v>33.207357000000002</v>
      </c>
      <c r="AE31" s="164">
        <v>30.376759</v>
      </c>
      <c r="AF31" s="164">
        <v>31.345283999999999</v>
      </c>
      <c r="AG31" s="164">
        <v>32.328217000000002</v>
      </c>
      <c r="AH31" s="164">
        <v>33.636215999999997</v>
      </c>
      <c r="AI31" s="164"/>
      <c r="AJ31" s="164">
        <v>33.636215999999997</v>
      </c>
      <c r="AK31" s="165">
        <v>33.207357000000002</v>
      </c>
    </row>
    <row r="32" spans="2:37" s="89" customFormat="1" x14ac:dyDescent="0.25">
      <c r="B32" s="147" t="s">
        <v>139</v>
      </c>
      <c r="C32" s="145">
        <v>124.89798724332535</v>
      </c>
      <c r="D32" s="145">
        <v>126.48326008918509</v>
      </c>
      <c r="E32" s="145">
        <v>132.7872550198889</v>
      </c>
      <c r="F32" s="145">
        <v>129.60243757504043</v>
      </c>
      <c r="G32" s="145">
        <v>127.79358825708329</v>
      </c>
      <c r="H32" s="145">
        <v>126.57834749206921</v>
      </c>
      <c r="I32" s="145">
        <v>121.34802359707254</v>
      </c>
      <c r="J32" s="145">
        <v>110.51000476588689</v>
      </c>
      <c r="K32" s="145">
        <v>108.84252314558091</v>
      </c>
      <c r="L32" s="145">
        <v>108.67074129065035</v>
      </c>
      <c r="M32" s="145">
        <v>110.43631113749227</v>
      </c>
      <c r="N32" s="145">
        <v>110.29977255693319</v>
      </c>
      <c r="O32" s="145">
        <v>111.63526209969406</v>
      </c>
      <c r="P32" s="145"/>
      <c r="Q32" s="145">
        <v>111.63526209969406</v>
      </c>
      <c r="R32" s="145">
        <v>113.92526061515652</v>
      </c>
      <c r="S32" s="145"/>
      <c r="T32" s="145">
        <v>113.92526061515652</v>
      </c>
      <c r="U32" s="145">
        <v>113.05458205296127</v>
      </c>
      <c r="V32" s="145"/>
      <c r="W32" s="145">
        <v>113.05458205296127</v>
      </c>
      <c r="X32" s="145">
        <v>108.61713068361765</v>
      </c>
      <c r="Y32" s="145"/>
      <c r="Z32" s="145">
        <v>108.61713068361765</v>
      </c>
      <c r="AA32" s="145">
        <v>113.02468303786775</v>
      </c>
      <c r="AB32" s="145">
        <v>110.17442737140136</v>
      </c>
      <c r="AC32" s="145">
        <v>116.13532422067213</v>
      </c>
      <c r="AD32" s="149">
        <v>112.38438747743861</v>
      </c>
      <c r="AE32" s="145" t="s">
        <v>108</v>
      </c>
      <c r="AF32" s="145" t="s">
        <v>108</v>
      </c>
      <c r="AG32" s="145" t="s">
        <v>108</v>
      </c>
      <c r="AH32" s="145" t="s">
        <v>108</v>
      </c>
      <c r="AI32" s="145"/>
      <c r="AJ32" s="145" t="s">
        <v>108</v>
      </c>
      <c r="AK32" s="149" t="s">
        <v>108</v>
      </c>
    </row>
    <row r="33" spans="2:37" s="89" customFormat="1" x14ac:dyDescent="0.25">
      <c r="B33" s="147" t="s">
        <v>132</v>
      </c>
      <c r="C33" s="145">
        <v>311.4208719644256</v>
      </c>
      <c r="D33" s="145">
        <v>315.70837220781146</v>
      </c>
      <c r="E33" s="145">
        <v>321.870564425103</v>
      </c>
      <c r="F33" s="145">
        <v>321.70094518250647</v>
      </c>
      <c r="G33" s="145">
        <v>305.44949446995429</v>
      </c>
      <c r="H33" s="145">
        <v>285.38690811744931</v>
      </c>
      <c r="I33" s="145">
        <v>280.14074533491083</v>
      </c>
      <c r="J33" s="145">
        <v>274.27423137411341</v>
      </c>
      <c r="K33" s="145">
        <v>271.56999877953291</v>
      </c>
      <c r="L33" s="145">
        <v>270.04826637824806</v>
      </c>
      <c r="M33" s="145">
        <v>254.70986883701701</v>
      </c>
      <c r="N33" s="145">
        <v>231.71269945884094</v>
      </c>
      <c r="O33" s="145">
        <v>231.59515568473424</v>
      </c>
      <c r="P33" s="145"/>
      <c r="Q33" s="145">
        <v>231.59515568473424</v>
      </c>
      <c r="R33" s="145">
        <v>235.68157931915269</v>
      </c>
      <c r="S33" s="145"/>
      <c r="T33" s="145">
        <v>235.68157931915269</v>
      </c>
      <c r="U33" s="145">
        <v>232.23267534292782</v>
      </c>
      <c r="V33" s="145"/>
      <c r="W33" s="145">
        <v>232.23267534292782</v>
      </c>
      <c r="X33" s="145">
        <v>226.21927861958417</v>
      </c>
      <c r="Y33" s="145"/>
      <c r="Z33" s="145">
        <v>226.21927861958417</v>
      </c>
      <c r="AA33" s="145">
        <v>228.46195997043051</v>
      </c>
      <c r="AB33" s="145">
        <v>211.76477614783187</v>
      </c>
      <c r="AC33" s="145">
        <v>231.2961182813689</v>
      </c>
      <c r="AD33" s="149">
        <v>224.23452885100915</v>
      </c>
      <c r="AE33" s="145" t="s">
        <v>108</v>
      </c>
      <c r="AF33" s="145" t="s">
        <v>108</v>
      </c>
      <c r="AG33" s="145" t="s">
        <v>108</v>
      </c>
      <c r="AH33" s="145" t="s">
        <v>108</v>
      </c>
      <c r="AI33" s="145"/>
      <c r="AJ33" s="145" t="s">
        <v>108</v>
      </c>
      <c r="AK33" s="149" t="s">
        <v>108</v>
      </c>
    </row>
    <row r="34" spans="2:37" s="89" customFormat="1" x14ac:dyDescent="0.25">
      <c r="B34" s="147" t="s">
        <v>124</v>
      </c>
      <c r="C34" s="154">
        <v>0</v>
      </c>
      <c r="D34" s="154">
        <v>4.6600926055571944E-2</v>
      </c>
      <c r="E34" s="154">
        <v>0.13883570820483207</v>
      </c>
      <c r="F34" s="154">
        <v>4.61503949838869E-2</v>
      </c>
      <c r="G34" s="154">
        <v>5.4688777777436477E-2</v>
      </c>
      <c r="H34" s="154">
        <v>5.3846914050281643E-2</v>
      </c>
      <c r="I34" s="154">
        <v>5.9214364500657007E-2</v>
      </c>
      <c r="J34" s="154">
        <v>6.8937387848789375E-2</v>
      </c>
      <c r="K34" s="154">
        <v>6.0229188751729175E-2</v>
      </c>
      <c r="L34" s="154">
        <v>6.7060846438249652E-2</v>
      </c>
      <c r="M34" s="154">
        <v>5.8720016770930326E-2</v>
      </c>
      <c r="N34" s="154">
        <v>7.4650870881481229E-2</v>
      </c>
      <c r="O34" s="154">
        <v>6.1906374194519012E-2</v>
      </c>
      <c r="P34" s="154"/>
      <c r="Q34" s="154">
        <v>6.1906374194519012E-2</v>
      </c>
      <c r="R34" s="154">
        <v>7.8531359879120757E-2</v>
      </c>
      <c r="S34" s="154"/>
      <c r="T34" s="154">
        <v>7.8531359879120757E-2</v>
      </c>
      <c r="U34" s="154">
        <v>7.7015785746234147E-2</v>
      </c>
      <c r="V34" s="154"/>
      <c r="W34" s="154">
        <v>7.7015785746234147E-2</v>
      </c>
      <c r="X34" s="154">
        <v>6.2523225459458751E-2</v>
      </c>
      <c r="Y34" s="154"/>
      <c r="Z34" s="154">
        <v>6.2523225459458751E-2</v>
      </c>
      <c r="AA34" s="154">
        <v>7.5386314738074486E-2</v>
      </c>
      <c r="AB34" s="154">
        <v>6.6999431805002632E-2</v>
      </c>
      <c r="AC34" s="154">
        <v>4.7836140946245609E-2</v>
      </c>
      <c r="AD34" s="155">
        <v>7.8054361841882025E-2</v>
      </c>
      <c r="AE34" s="154" t="s">
        <v>108</v>
      </c>
      <c r="AF34" s="154" t="s">
        <v>108</v>
      </c>
      <c r="AG34" s="154" t="s">
        <v>108</v>
      </c>
      <c r="AH34" s="154" t="s">
        <v>108</v>
      </c>
      <c r="AI34" s="154"/>
      <c r="AJ34" s="154" t="s">
        <v>108</v>
      </c>
      <c r="AK34" s="155" t="s">
        <v>108</v>
      </c>
    </row>
    <row r="35" spans="2:37" s="89" customFormat="1" ht="12" thickBot="1" x14ac:dyDescent="0.3">
      <c r="B35" s="223" t="s">
        <v>125</v>
      </c>
      <c r="C35" s="295">
        <v>157.47368514263323</v>
      </c>
      <c r="D35" s="295">
        <v>167.35045010517982</v>
      </c>
      <c r="E35" s="295">
        <v>253.64714955903437</v>
      </c>
      <c r="F35" s="295">
        <v>391.16995548973529</v>
      </c>
      <c r="G35" s="295">
        <v>304.23862730885816</v>
      </c>
      <c r="H35" s="295">
        <v>363.56865053877249</v>
      </c>
      <c r="I35" s="295">
        <v>523.49309230052347</v>
      </c>
      <c r="J35" s="295">
        <v>579.82649267053887</v>
      </c>
      <c r="K35" s="295">
        <v>600.3767648360398</v>
      </c>
      <c r="L35" s="295">
        <v>683.54330855893966</v>
      </c>
      <c r="M35" s="295">
        <v>734.10676025219163</v>
      </c>
      <c r="N35" s="295">
        <v>1023.9975915200134</v>
      </c>
      <c r="O35" s="295">
        <v>1267.3971831079227</v>
      </c>
      <c r="P35" s="295"/>
      <c r="Q35" s="295">
        <v>1267.3971831079227</v>
      </c>
      <c r="R35" s="295">
        <v>1404.3428038870932</v>
      </c>
      <c r="S35" s="295"/>
      <c r="T35" s="295">
        <v>1404.3428038870932</v>
      </c>
      <c r="U35" s="295">
        <v>1523.386024117872</v>
      </c>
      <c r="V35" s="295"/>
      <c r="W35" s="295">
        <v>1523.386024117872</v>
      </c>
      <c r="X35" s="295">
        <v>1559.5800327024647</v>
      </c>
      <c r="Y35" s="295"/>
      <c r="Z35" s="295">
        <v>1559.5800327024647</v>
      </c>
      <c r="AA35" s="295">
        <v>1936.0569087327394</v>
      </c>
      <c r="AB35" s="295">
        <v>2506.0257672836078</v>
      </c>
      <c r="AC35" s="295">
        <v>2326.4373169372889</v>
      </c>
      <c r="AD35" s="296">
        <v>2421.509918339279</v>
      </c>
      <c r="AE35" s="227" t="s">
        <v>108</v>
      </c>
      <c r="AF35" s="227" t="s">
        <v>108</v>
      </c>
      <c r="AG35" s="227" t="s">
        <v>108</v>
      </c>
      <c r="AH35" s="227" t="s">
        <v>108</v>
      </c>
      <c r="AI35" s="227"/>
      <c r="AJ35" s="227" t="s">
        <v>108</v>
      </c>
      <c r="AK35" s="243" t="s">
        <v>108</v>
      </c>
    </row>
    <row r="36" spans="2:37" s="89" customFormat="1" ht="12" thickTop="1" x14ac:dyDescent="0.25">
      <c r="B36" s="152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282"/>
      <c r="AD36" s="297"/>
      <c r="AE36" s="256"/>
      <c r="AF36" s="154"/>
      <c r="AG36" s="154"/>
      <c r="AH36" s="154"/>
      <c r="AI36" s="154"/>
      <c r="AJ36" s="154"/>
      <c r="AK36" s="155"/>
    </row>
    <row r="37" spans="2:37" s="89" customFormat="1" ht="12" thickBot="1" x14ac:dyDescent="0.3">
      <c r="B37" s="204" t="s">
        <v>128</v>
      </c>
      <c r="C37" s="246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8"/>
      <c r="AE37" s="249"/>
      <c r="AF37" s="249"/>
      <c r="AG37" s="249"/>
      <c r="AH37" s="249"/>
      <c r="AI37" s="249"/>
      <c r="AJ37" s="249"/>
      <c r="AK37" s="250"/>
    </row>
    <row r="38" spans="2:37" s="89" customFormat="1" x14ac:dyDescent="0.25">
      <c r="B38" s="152" t="s">
        <v>129</v>
      </c>
      <c r="C38" s="170">
        <v>0</v>
      </c>
      <c r="D38" s="170"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0.1231</v>
      </c>
      <c r="L38" s="170">
        <v>0.14849999999999999</v>
      </c>
      <c r="M38" s="170">
        <v>0.1646</v>
      </c>
      <c r="N38" s="170">
        <v>0.17269999999999999</v>
      </c>
      <c r="O38" s="170">
        <v>0.18258646519935801</v>
      </c>
      <c r="P38" s="166"/>
      <c r="Q38" s="166"/>
      <c r="R38" s="170">
        <v>0.2235</v>
      </c>
      <c r="S38" s="166"/>
      <c r="T38" s="166"/>
      <c r="U38" s="170">
        <v>0.2311</v>
      </c>
      <c r="V38" s="166"/>
      <c r="W38" s="166"/>
      <c r="X38" s="170">
        <v>0.29108311131867598</v>
      </c>
      <c r="Y38" s="166"/>
      <c r="Z38" s="166"/>
      <c r="AA38" s="170">
        <v>0.51689992497107495</v>
      </c>
      <c r="AB38" s="170">
        <v>0.52381023420237505</v>
      </c>
      <c r="AC38" s="170">
        <v>0.53269999999999995</v>
      </c>
      <c r="AD38" s="171">
        <v>0.59909999999999997</v>
      </c>
      <c r="AE38" s="251" t="s">
        <v>108</v>
      </c>
      <c r="AF38" s="154" t="s">
        <v>108</v>
      </c>
      <c r="AG38" s="154" t="s">
        <v>108</v>
      </c>
      <c r="AH38" s="154" t="s">
        <v>108</v>
      </c>
      <c r="AI38" s="154"/>
      <c r="AJ38" s="154" t="s">
        <v>108</v>
      </c>
      <c r="AK38" s="155" t="s">
        <v>108</v>
      </c>
    </row>
    <row r="39" spans="2:37" s="89" customFormat="1" ht="12" thickBot="1" x14ac:dyDescent="0.3">
      <c r="B39" s="252" t="s">
        <v>130</v>
      </c>
      <c r="C39" s="253">
        <v>0</v>
      </c>
      <c r="D39" s="253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3">
        <v>0</v>
      </c>
      <c r="L39" s="253">
        <v>0</v>
      </c>
      <c r="M39" s="253">
        <v>0</v>
      </c>
      <c r="N39" s="253">
        <v>0</v>
      </c>
      <c r="O39" s="253">
        <v>7.0600782934965814E-2</v>
      </c>
      <c r="P39" s="225"/>
      <c r="Q39" s="225"/>
      <c r="R39" s="253">
        <v>8.6309534379971103E-2</v>
      </c>
      <c r="S39" s="225"/>
      <c r="T39" s="225"/>
      <c r="U39" s="253">
        <v>0.10627120518598174</v>
      </c>
      <c r="V39" s="225"/>
      <c r="W39" s="225"/>
      <c r="X39" s="253">
        <v>0.11991975676306328</v>
      </c>
      <c r="Y39" s="225"/>
      <c r="Z39" s="225"/>
      <c r="AA39" s="253">
        <v>0.1685617134775419</v>
      </c>
      <c r="AB39" s="253">
        <v>0.19502834687995566</v>
      </c>
      <c r="AC39" s="253">
        <v>0.21466854430023019</v>
      </c>
      <c r="AD39" s="254">
        <v>0.24004734854387838</v>
      </c>
      <c r="AE39" s="227" t="s">
        <v>108</v>
      </c>
      <c r="AF39" s="227" t="s">
        <v>108</v>
      </c>
      <c r="AG39" s="227" t="s">
        <v>108</v>
      </c>
      <c r="AH39" s="227" t="s">
        <v>108</v>
      </c>
      <c r="AI39" s="227"/>
      <c r="AJ39" s="227" t="s">
        <v>108</v>
      </c>
      <c r="AK39" s="243" t="s">
        <v>108</v>
      </c>
    </row>
    <row r="40" spans="2:37" s="89" customFormat="1" ht="12" thickTop="1" x14ac:dyDescent="0.25">
      <c r="C40" s="25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56"/>
      <c r="AF40" s="256"/>
      <c r="AG40" s="256"/>
      <c r="AH40" s="256"/>
      <c r="AI40" s="256"/>
      <c r="AJ40" s="256"/>
      <c r="AK40" s="154"/>
    </row>
    <row r="41" spans="2:37" s="89" customFormat="1" ht="34.5" x14ac:dyDescent="0.25">
      <c r="B41" s="83" t="s">
        <v>84</v>
      </c>
      <c r="C41" s="244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54"/>
      <c r="AF41" s="154"/>
      <c r="AG41" s="154"/>
      <c r="AH41" s="154"/>
      <c r="AI41" s="154"/>
      <c r="AJ41" s="154"/>
      <c r="AK41" s="154"/>
    </row>
    <row r="42" spans="2:37" x14ac:dyDescent="0.25">
      <c r="B42" s="89" t="s">
        <v>86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9"/>
      <c r="AF42" s="29"/>
    </row>
    <row r="43" spans="2:37" x14ac:dyDescent="0.25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2:37" x14ac:dyDescent="0.25"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9"/>
      <c r="AF44" s="29"/>
    </row>
    <row r="45" spans="2:37" x14ac:dyDescent="0.2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29"/>
      <c r="AF45" s="29"/>
    </row>
    <row r="46" spans="2:37" x14ac:dyDescent="0.25"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9"/>
      <c r="AF46" s="29"/>
    </row>
    <row r="47" spans="2:37" x14ac:dyDescent="0.25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2:37" x14ac:dyDescent="0.25"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</row>
    <row r="49" spans="3:30" x14ac:dyDescent="0.25"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</row>
  </sheetData>
  <hyperlinks>
    <hyperlink ref="B2" location="Index!A1" display="index page" xr:uid="{554FA822-D9A4-4F1F-8B8B-DBCD75F18830}"/>
  </hyperlinks>
  <pageMargins left="0.25" right="0.25" top="0.75" bottom="0.75" header="0.3" footer="0.3"/>
  <pageSetup paperSize="9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559A-3978-427B-A861-E225AC8857E1}">
  <sheetPr>
    <pageSetUpPr fitToPage="1"/>
  </sheetPr>
  <dimension ref="A1:AL67"/>
  <sheetViews>
    <sheetView showGridLines="0" view="pageBreakPreview" zoomScale="85" zoomScaleNormal="90" zoomScaleSheetLayoutView="85" workbookViewId="0">
      <pane xSplit="2" ySplit="4" topLeftCell="V5" activePane="bottomRight" state="frozen"/>
      <selection activeCell="AD46" sqref="AD46"/>
      <selection pane="topRight" activeCell="AD46" sqref="AD46"/>
      <selection pane="bottomLeft" activeCell="AD46" sqref="AD46"/>
      <selection pane="bottomRight" activeCell="AH9" sqref="AH9"/>
    </sheetView>
  </sheetViews>
  <sheetFormatPr defaultColWidth="9.1796875" defaultRowHeight="11.5" outlineLevelCol="1" x14ac:dyDescent="0.25"/>
  <cols>
    <col min="1" max="1" width="1.26953125" style="152" customWidth="1"/>
    <col min="2" max="2" width="55.7265625" style="152" customWidth="1"/>
    <col min="3" max="10" width="10.54296875" style="152" hidden="1" customWidth="1" outlineLevel="1"/>
    <col min="11" max="11" width="10.54296875" style="152" hidden="1" customWidth="1" outlineLevel="1" collapsed="1"/>
    <col min="12" max="14" width="10.54296875" style="152" hidden="1" customWidth="1" outlineLevel="1"/>
    <col min="15" max="15" width="10.54296875" style="152" customWidth="1" collapsed="1"/>
    <col min="16" max="30" width="10.54296875" style="152" customWidth="1"/>
    <col min="31" max="32" width="10.54296875" style="152" hidden="1" customWidth="1" outlineLevel="1"/>
    <col min="33" max="33" width="9.1796875" style="152" hidden="1" customWidth="1" outlineLevel="1" collapsed="1"/>
    <col min="34" max="34" width="9.1796875" style="152" collapsed="1"/>
    <col min="35" max="38" width="9.1796875" style="152"/>
    <col min="39" max="16384" width="9.1796875" style="359"/>
  </cols>
  <sheetData>
    <row r="1" spans="1:38" x14ac:dyDescent="0.25">
      <c r="B1" s="31" t="s">
        <v>27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8" x14ac:dyDescent="0.25">
      <c r="B2" s="35" t="s">
        <v>39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44"/>
      <c r="AE2" s="185"/>
      <c r="AF2" s="185"/>
    </row>
    <row r="3" spans="1:38" ht="12" thickBot="1" x14ac:dyDescent="0.3">
      <c r="B3" s="38" t="s">
        <v>40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8" s="358" customFormat="1" ht="12.5" thickTop="1" thickBot="1" x14ac:dyDescent="0.3">
      <c r="A4" s="89"/>
      <c r="B4" s="40" t="s">
        <v>97</v>
      </c>
      <c r="C4" s="46" t="s">
        <v>90</v>
      </c>
      <c r="D4" s="46" t="s">
        <v>91</v>
      </c>
      <c r="E4" s="46" t="s">
        <v>44</v>
      </c>
      <c r="F4" s="46" t="s">
        <v>45</v>
      </c>
      <c r="G4" s="46" t="s">
        <v>46</v>
      </c>
      <c r="H4" s="46" t="s">
        <v>47</v>
      </c>
      <c r="I4" s="46" t="s">
        <v>48</v>
      </c>
      <c r="J4" s="46" t="s">
        <v>49</v>
      </c>
      <c r="K4" s="46" t="s">
        <v>50</v>
      </c>
      <c r="L4" s="46" t="s">
        <v>51</v>
      </c>
      <c r="M4" s="46" t="s">
        <v>52</v>
      </c>
      <c r="N4" s="46" t="s">
        <v>53</v>
      </c>
      <c r="O4" s="46" t="s">
        <v>54</v>
      </c>
      <c r="P4" s="46" t="s">
        <v>55</v>
      </c>
      <c r="Q4" s="46" t="s">
        <v>56</v>
      </c>
      <c r="R4" s="46" t="s">
        <v>57</v>
      </c>
      <c r="S4" s="46" t="s">
        <v>55</v>
      </c>
      <c r="T4" s="46" t="s">
        <v>58</v>
      </c>
      <c r="U4" s="46" t="s">
        <v>59</v>
      </c>
      <c r="V4" s="46" t="s">
        <v>55</v>
      </c>
      <c r="W4" s="46" t="s">
        <v>60</v>
      </c>
      <c r="X4" s="46" t="s">
        <v>7</v>
      </c>
      <c r="Y4" s="46" t="s">
        <v>55</v>
      </c>
      <c r="Z4" s="46" t="s">
        <v>61</v>
      </c>
      <c r="AA4" s="195" t="s">
        <v>62</v>
      </c>
      <c r="AB4" s="195" t="s">
        <v>63</v>
      </c>
      <c r="AC4" s="195" t="s">
        <v>64</v>
      </c>
      <c r="AD4" s="196" t="s">
        <v>6</v>
      </c>
      <c r="AE4" s="46" t="s">
        <v>92</v>
      </c>
      <c r="AF4" s="46" t="s">
        <v>66</v>
      </c>
      <c r="AG4" s="46" t="s">
        <v>67</v>
      </c>
      <c r="AH4" s="46" t="s">
        <v>68</v>
      </c>
      <c r="AI4" s="46" t="s">
        <v>55</v>
      </c>
      <c r="AJ4" s="46" t="s">
        <v>69</v>
      </c>
      <c r="AK4" s="47" t="s">
        <v>70</v>
      </c>
      <c r="AL4" s="89"/>
    </row>
    <row r="5" spans="1:38" s="360" customFormat="1" x14ac:dyDescent="0.25">
      <c r="A5" s="31"/>
      <c r="B5" s="147" t="s">
        <v>71</v>
      </c>
      <c r="C5" s="145">
        <v>135.28168803000003</v>
      </c>
      <c r="D5" s="145">
        <v>146.08794244000001</v>
      </c>
      <c r="E5" s="145">
        <v>154.62304312999999</v>
      </c>
      <c r="F5" s="145">
        <v>149.90797985999998</v>
      </c>
      <c r="G5" s="145">
        <v>143.03547856</v>
      </c>
      <c r="H5" s="145">
        <v>153.40670046</v>
      </c>
      <c r="I5" s="145">
        <v>166.63297878</v>
      </c>
      <c r="J5" s="145">
        <v>159.40687379999997</v>
      </c>
      <c r="K5" s="145">
        <v>156.24924633999998</v>
      </c>
      <c r="L5" s="145">
        <v>172.71519678999999</v>
      </c>
      <c r="M5" s="145">
        <v>180.11678012000002</v>
      </c>
      <c r="N5" s="145">
        <v>179.21123337999998</v>
      </c>
      <c r="O5" s="145">
        <v>187.82927984</v>
      </c>
      <c r="P5" s="145"/>
      <c r="Q5" s="145">
        <v>187.82927984</v>
      </c>
      <c r="R5" s="145">
        <v>211.75360058999996</v>
      </c>
      <c r="S5" s="145"/>
      <c r="T5" s="150">
        <v>211.75360058999996</v>
      </c>
      <c r="U5" s="145">
        <v>230.79143608999996</v>
      </c>
      <c r="V5" s="145"/>
      <c r="W5" s="145">
        <v>230.79143608999996</v>
      </c>
      <c r="X5" s="145">
        <v>239.74920400000002</v>
      </c>
      <c r="Y5" s="145"/>
      <c r="Z5" s="145">
        <v>239.74920400000002</v>
      </c>
      <c r="AA5" s="145">
        <v>237.54710329999995</v>
      </c>
      <c r="AB5" s="145">
        <v>223.29516147999999</v>
      </c>
      <c r="AC5" s="145">
        <v>235.54632205000001</v>
      </c>
      <c r="AD5" s="149">
        <v>236.90689729999994</v>
      </c>
      <c r="AE5" s="145">
        <v>585.90065346000006</v>
      </c>
      <c r="AF5" s="145">
        <v>622.48203160000003</v>
      </c>
      <c r="AG5" s="150">
        <v>688.29245662999995</v>
      </c>
      <c r="AH5" s="150">
        <v>870.12352051999983</v>
      </c>
      <c r="AI5" s="150"/>
      <c r="AJ5" s="145">
        <v>870.12352051999983</v>
      </c>
      <c r="AK5" s="149">
        <v>933.29548412999986</v>
      </c>
      <c r="AL5" s="299"/>
    </row>
    <row r="6" spans="1:38" s="360" customFormat="1" x14ac:dyDescent="0.25">
      <c r="A6" s="31"/>
      <c r="B6" s="147" t="s">
        <v>73</v>
      </c>
      <c r="C6" s="145">
        <v>71.013981990000005</v>
      </c>
      <c r="D6" s="145">
        <v>80.297168949999985</v>
      </c>
      <c r="E6" s="145">
        <v>85.6234489</v>
      </c>
      <c r="F6" s="145">
        <v>69.370563300000001</v>
      </c>
      <c r="G6" s="145">
        <v>76.611753510000014</v>
      </c>
      <c r="H6" s="145">
        <v>87.138693090000004</v>
      </c>
      <c r="I6" s="145">
        <v>90.723054110000021</v>
      </c>
      <c r="J6" s="145">
        <v>92.387299430000013</v>
      </c>
      <c r="K6" s="145">
        <v>88.539107220000005</v>
      </c>
      <c r="L6" s="145">
        <v>95.131079740000004</v>
      </c>
      <c r="M6" s="145">
        <v>103.63841822999998</v>
      </c>
      <c r="N6" s="145">
        <v>99.923596810000006</v>
      </c>
      <c r="O6" s="145">
        <v>118.14951445999998</v>
      </c>
      <c r="P6" s="145">
        <v>5.1306337080136517</v>
      </c>
      <c r="Q6" s="145">
        <v>113.01888075198633</v>
      </c>
      <c r="R6" s="145">
        <v>137.67220546999999</v>
      </c>
      <c r="S6" s="145">
        <v>5.5697811757413795</v>
      </c>
      <c r="T6" s="145">
        <v>132.10242429425861</v>
      </c>
      <c r="U6" s="145">
        <v>149.45391834000003</v>
      </c>
      <c r="V6" s="145">
        <v>6.0888776535828697</v>
      </c>
      <c r="W6" s="145">
        <v>143.36504068641716</v>
      </c>
      <c r="X6" s="145">
        <v>166.53733459</v>
      </c>
      <c r="Y6" s="145">
        <v>6.8177177936879589</v>
      </c>
      <c r="Z6" s="145">
        <v>159.71961679631204</v>
      </c>
      <c r="AA6" s="145">
        <v>161.15202044000003</v>
      </c>
      <c r="AB6" s="145">
        <v>151.44270385999999</v>
      </c>
      <c r="AC6" s="145">
        <v>159.80620782</v>
      </c>
      <c r="AD6" s="149">
        <v>157.49262070999998</v>
      </c>
      <c r="AE6" s="145">
        <v>306.30516313999999</v>
      </c>
      <c r="AF6" s="145">
        <v>346.86080014000004</v>
      </c>
      <c r="AG6" s="145">
        <v>387.23220199999997</v>
      </c>
      <c r="AH6" s="145">
        <v>571.81297285999995</v>
      </c>
      <c r="AI6" s="145">
        <v>23.607010331025858</v>
      </c>
      <c r="AJ6" s="145">
        <v>548.20596252897406</v>
      </c>
      <c r="AK6" s="149">
        <v>629.89355283000009</v>
      </c>
      <c r="AL6" s="299"/>
    </row>
    <row r="7" spans="1:38" s="360" customFormat="1" x14ac:dyDescent="0.25">
      <c r="A7" s="31"/>
      <c r="B7" s="147" t="s">
        <v>74</v>
      </c>
      <c r="C7" s="154">
        <v>0.52493418011055548</v>
      </c>
      <c r="D7" s="154">
        <v>0.54964953033669395</v>
      </c>
      <c r="E7" s="154">
        <v>0.55375607132509819</v>
      </c>
      <c r="F7" s="154">
        <v>0.46275430677396634</v>
      </c>
      <c r="G7" s="154">
        <v>0.5356136413237027</v>
      </c>
      <c r="H7" s="154">
        <v>0.56802403564322124</v>
      </c>
      <c r="I7" s="154">
        <v>0.54444837255042211</v>
      </c>
      <c r="J7" s="154">
        <v>0.57956910657387239</v>
      </c>
      <c r="K7" s="154">
        <v>0.56665301941577362</v>
      </c>
      <c r="L7" s="154">
        <v>0.55079739078007972</v>
      </c>
      <c r="M7" s="154">
        <v>0.57539568584866163</v>
      </c>
      <c r="N7" s="154">
        <v>0.55757440493767341</v>
      </c>
      <c r="O7" s="154">
        <v>0.62902607389350662</v>
      </c>
      <c r="P7" s="154"/>
      <c r="Q7" s="154">
        <v>0.60171066432379461</v>
      </c>
      <c r="R7" s="154">
        <v>0.6501528431460426</v>
      </c>
      <c r="S7" s="154"/>
      <c r="T7" s="154">
        <v>0.62384971932560906</v>
      </c>
      <c r="U7" s="154">
        <v>0.64757133484675156</v>
      </c>
      <c r="V7" s="154"/>
      <c r="W7" s="154">
        <v>0.62118873696210375</v>
      </c>
      <c r="X7" s="154">
        <v>0.69463143906830238</v>
      </c>
      <c r="Y7" s="154"/>
      <c r="Z7" s="154">
        <v>0.66619456553570888</v>
      </c>
      <c r="AA7" s="154">
        <v>0.67840027599275743</v>
      </c>
      <c r="AB7" s="154">
        <v>0.67821757917295644</v>
      </c>
      <c r="AC7" s="154">
        <v>0.67844917479151945</v>
      </c>
      <c r="AD7" s="155">
        <v>0.66478697963176614</v>
      </c>
      <c r="AE7" s="154">
        <v>0.52279368751533861</v>
      </c>
      <c r="AF7" s="154">
        <v>0.55722218880510421</v>
      </c>
      <c r="AG7" s="154">
        <v>0.56259835229919042</v>
      </c>
      <c r="AH7" s="154">
        <v>0.65716298821375996</v>
      </c>
      <c r="AI7" s="154"/>
      <c r="AJ7" s="154">
        <v>0.63003234552418186</v>
      </c>
      <c r="AK7" s="155">
        <v>0.67491331903011909</v>
      </c>
      <c r="AL7" s="31"/>
    </row>
    <row r="8" spans="1:38" s="360" customFormat="1" x14ac:dyDescent="0.25">
      <c r="A8" s="31"/>
      <c r="B8" s="147" t="s">
        <v>81</v>
      </c>
      <c r="C8" s="145">
        <v>10.061905450662431</v>
      </c>
      <c r="D8" s="145">
        <v>29.588775088821176</v>
      </c>
      <c r="E8" s="145">
        <v>33.616339766725829</v>
      </c>
      <c r="F8" s="145">
        <v>32.505949681689749</v>
      </c>
      <c r="G8" s="145">
        <v>28.901850039092182</v>
      </c>
      <c r="H8" s="145">
        <v>38.149242081604577</v>
      </c>
      <c r="I8" s="145">
        <v>26.863273830847518</v>
      </c>
      <c r="J8" s="145">
        <v>19.800751429225549</v>
      </c>
      <c r="K8" s="145">
        <v>91.03987277897545</v>
      </c>
      <c r="L8" s="145">
        <v>120.47702534960861</v>
      </c>
      <c r="M8" s="145">
        <v>28.152008156030142</v>
      </c>
      <c r="N8" s="145">
        <v>35.13114951442072</v>
      </c>
      <c r="O8" s="145">
        <v>36.191792028634161</v>
      </c>
      <c r="P8" s="145">
        <v>6.8483752420992419</v>
      </c>
      <c r="Q8" s="145">
        <v>29.34341678653492</v>
      </c>
      <c r="R8" s="145">
        <v>43.705118906866417</v>
      </c>
      <c r="S8" s="145">
        <v>6.0471593086047912</v>
      </c>
      <c r="T8" s="145">
        <v>37.657959598261627</v>
      </c>
      <c r="U8" s="145">
        <v>55.192565552050354</v>
      </c>
      <c r="V8" s="145">
        <v>7.054428496363446</v>
      </c>
      <c r="W8" s="145">
        <v>48.138137055686911</v>
      </c>
      <c r="X8" s="145">
        <v>66.835265016294159</v>
      </c>
      <c r="Y8" s="145">
        <v>25.54659037303049</v>
      </c>
      <c r="Z8" s="145">
        <v>41.288674643263668</v>
      </c>
      <c r="AA8" s="145">
        <v>63.685659765179352</v>
      </c>
      <c r="AB8" s="145">
        <v>65.961944557723669</v>
      </c>
      <c r="AC8" s="145">
        <v>45.966478400407063</v>
      </c>
      <c r="AD8" s="149">
        <v>60.891776593478262</v>
      </c>
      <c r="AE8" s="145">
        <v>105.77296998789919</v>
      </c>
      <c r="AF8" s="145">
        <v>113.71511738076981</v>
      </c>
      <c r="AG8" s="145">
        <v>274.80005579903491</v>
      </c>
      <c r="AH8" s="145">
        <v>201.9247415038451</v>
      </c>
      <c r="AI8" s="145">
        <v>45.496553420097968</v>
      </c>
      <c r="AJ8" s="145">
        <v>156.42818808374713</v>
      </c>
      <c r="AK8" s="149">
        <v>236.50585931678833</v>
      </c>
      <c r="AL8" s="299"/>
    </row>
    <row r="9" spans="1:38" s="360" customFormat="1" x14ac:dyDescent="0.25">
      <c r="A9" s="31"/>
      <c r="B9" s="147" t="s">
        <v>82</v>
      </c>
      <c r="C9" s="145">
        <v>9.4839059372374184</v>
      </c>
      <c r="D9" s="145">
        <v>28.891338427794757</v>
      </c>
      <c r="E9" s="145">
        <v>33.32994400948737</v>
      </c>
      <c r="F9" s="145">
        <v>32.092652251530453</v>
      </c>
      <c r="G9" s="145">
        <v>27.250643841350101</v>
      </c>
      <c r="H9" s="145">
        <v>26.639626738946795</v>
      </c>
      <c r="I9" s="145">
        <v>24.750684464664026</v>
      </c>
      <c r="J9" s="145">
        <v>19.734816505049654</v>
      </c>
      <c r="K9" s="145">
        <v>25.645611332562485</v>
      </c>
      <c r="L9" s="145">
        <v>35.394624461565222</v>
      </c>
      <c r="M9" s="145">
        <v>26.835835112724467</v>
      </c>
      <c r="N9" s="145">
        <v>26.82772416515369</v>
      </c>
      <c r="O9" s="145">
        <v>36.170418376902454</v>
      </c>
      <c r="P9" s="145">
        <v>6.8483752420992419</v>
      </c>
      <c r="Q9" s="145">
        <v>29.322043134803213</v>
      </c>
      <c r="R9" s="145">
        <v>43.433318030780853</v>
      </c>
      <c r="S9" s="145">
        <v>6.0471593086047912</v>
      </c>
      <c r="T9" s="145">
        <v>37.386158722176063</v>
      </c>
      <c r="U9" s="145">
        <v>54.578763163571537</v>
      </c>
      <c r="V9" s="145">
        <v>7.054428496363446</v>
      </c>
      <c r="W9" s="145">
        <v>47.524334667208095</v>
      </c>
      <c r="X9" s="145">
        <v>66.81808617133315</v>
      </c>
      <c r="Y9" s="145">
        <v>25.54659037303049</v>
      </c>
      <c r="Z9" s="145">
        <v>41.271495798302659</v>
      </c>
      <c r="AA9" s="145">
        <v>53.624405495762197</v>
      </c>
      <c r="AB9" s="145">
        <v>65.799591988182044</v>
      </c>
      <c r="AC9" s="145">
        <v>42.821391423218024</v>
      </c>
      <c r="AD9" s="149">
        <v>60.891776593478262</v>
      </c>
      <c r="AE9" s="145">
        <v>103.79784062604999</v>
      </c>
      <c r="AF9" s="145">
        <v>98.375771550010569</v>
      </c>
      <c r="AG9" s="145">
        <v>114.70379507200587</v>
      </c>
      <c r="AH9" s="145">
        <v>201.00058574258799</v>
      </c>
      <c r="AI9" s="145">
        <v>45.496553420097968</v>
      </c>
      <c r="AJ9" s="145">
        <v>155.50403232249002</v>
      </c>
      <c r="AK9" s="149">
        <v>223.13716550064052</v>
      </c>
      <c r="AL9" s="299"/>
    </row>
    <row r="10" spans="1:38" s="360" customFormat="1" x14ac:dyDescent="0.25">
      <c r="A10" s="31"/>
      <c r="B10" s="147" t="s">
        <v>78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>
        <v>47.909721435498881</v>
      </c>
      <c r="AB10" s="145">
        <v>58.2981127008755</v>
      </c>
      <c r="AC10" s="145">
        <v>41.97998527462088</v>
      </c>
      <c r="AD10" s="149">
        <v>44.308310184991534</v>
      </c>
      <c r="AE10" s="145"/>
      <c r="AF10" s="145"/>
      <c r="AG10" s="145"/>
      <c r="AH10" s="145"/>
      <c r="AI10" s="145"/>
      <c r="AJ10" s="145"/>
      <c r="AK10" s="149"/>
      <c r="AL10" s="299"/>
    </row>
    <row r="11" spans="1:38" s="360" customFormat="1" x14ac:dyDescent="0.25">
      <c r="A11" s="31"/>
      <c r="B11" s="147" t="s">
        <v>79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>
        <v>37.848467166081726</v>
      </c>
      <c r="AB11" s="145">
        <v>58.135760131333868</v>
      </c>
      <c r="AC11" s="145">
        <v>38.834898297431849</v>
      </c>
      <c r="AD11" s="149">
        <v>44.308310184991534</v>
      </c>
      <c r="AE11" s="145"/>
      <c r="AF11" s="145"/>
      <c r="AG11" s="145"/>
      <c r="AH11" s="145"/>
      <c r="AI11" s="145"/>
      <c r="AJ11" s="145"/>
      <c r="AK11" s="149"/>
      <c r="AL11" s="299"/>
    </row>
    <row r="12" spans="1:38" s="360" customFormat="1" x14ac:dyDescent="0.25">
      <c r="A12" s="31"/>
      <c r="B12" s="147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  <c r="AE12" s="164"/>
      <c r="AF12" s="164"/>
      <c r="AG12" s="164"/>
      <c r="AH12" s="164"/>
      <c r="AI12" s="164"/>
      <c r="AJ12" s="164"/>
      <c r="AK12" s="165"/>
      <c r="AL12" s="31"/>
    </row>
    <row r="13" spans="1:38" s="360" customFormat="1" ht="12" thickBot="1" x14ac:dyDescent="0.3">
      <c r="A13" s="31"/>
      <c r="B13" s="157" t="s">
        <v>100</v>
      </c>
      <c r="C13" s="158" t="s">
        <v>90</v>
      </c>
      <c r="D13" s="158" t="s">
        <v>91</v>
      </c>
      <c r="E13" s="158" t="s">
        <v>44</v>
      </c>
      <c r="F13" s="158" t="s">
        <v>45</v>
      </c>
      <c r="G13" s="158" t="s">
        <v>46</v>
      </c>
      <c r="H13" s="158" t="s">
        <v>47</v>
      </c>
      <c r="I13" s="158" t="s">
        <v>48</v>
      </c>
      <c r="J13" s="158" t="s">
        <v>49</v>
      </c>
      <c r="K13" s="158" t="s">
        <v>50</v>
      </c>
      <c r="L13" s="158" t="s">
        <v>51</v>
      </c>
      <c r="M13" s="158" t="s">
        <v>52</v>
      </c>
      <c r="N13" s="158" t="s">
        <v>53</v>
      </c>
      <c r="O13" s="158" t="s">
        <v>54</v>
      </c>
      <c r="P13" s="158" t="s">
        <v>55</v>
      </c>
      <c r="Q13" s="158" t="s">
        <v>54</v>
      </c>
      <c r="R13" s="158" t="s">
        <v>57</v>
      </c>
      <c r="S13" s="158" t="s">
        <v>55</v>
      </c>
      <c r="T13" s="158" t="s">
        <v>57</v>
      </c>
      <c r="U13" s="158" t="s">
        <v>59</v>
      </c>
      <c r="V13" s="158" t="s">
        <v>55</v>
      </c>
      <c r="W13" s="158" t="s">
        <v>59</v>
      </c>
      <c r="X13" s="158" t="s">
        <v>7</v>
      </c>
      <c r="Y13" s="158" t="s">
        <v>55</v>
      </c>
      <c r="Z13" s="158" t="s">
        <v>7</v>
      </c>
      <c r="AA13" s="159" t="s">
        <v>62</v>
      </c>
      <c r="AB13" s="159" t="s">
        <v>63</v>
      </c>
      <c r="AC13" s="159" t="s">
        <v>64</v>
      </c>
      <c r="AD13" s="160" t="s">
        <v>6</v>
      </c>
      <c r="AE13" s="158" t="s">
        <v>92</v>
      </c>
      <c r="AF13" s="158" t="s">
        <v>66</v>
      </c>
      <c r="AG13" s="158" t="s">
        <v>67</v>
      </c>
      <c r="AH13" s="158" t="s">
        <v>68</v>
      </c>
      <c r="AI13" s="158" t="s">
        <v>101</v>
      </c>
      <c r="AJ13" s="158" t="s">
        <v>68</v>
      </c>
      <c r="AK13" s="161" t="s">
        <v>70</v>
      </c>
      <c r="AL13" s="31"/>
    </row>
    <row r="14" spans="1:38" s="360" customFormat="1" x14ac:dyDescent="0.25">
      <c r="A14" s="31"/>
      <c r="B14" s="147" t="s">
        <v>140</v>
      </c>
      <c r="C14" s="145">
        <v>125.19787544</v>
      </c>
      <c r="D14" s="145">
        <v>135.72510041000001</v>
      </c>
      <c r="E14" s="145">
        <v>144.33222322</v>
      </c>
      <c r="F14" s="145">
        <v>139.46176627999998</v>
      </c>
      <c r="G14" s="145">
        <v>132.13827277999999</v>
      </c>
      <c r="H14" s="145">
        <v>142.93249598000003</v>
      </c>
      <c r="I14" s="145">
        <v>156.03444390000004</v>
      </c>
      <c r="J14" s="145">
        <v>148.82835716</v>
      </c>
      <c r="K14" s="145">
        <v>145.41834538999998</v>
      </c>
      <c r="L14" s="145">
        <v>161.35138488999999</v>
      </c>
      <c r="M14" s="145">
        <v>169.08000639000002</v>
      </c>
      <c r="N14" s="145">
        <v>168.08138881000002</v>
      </c>
      <c r="O14" s="145">
        <v>174.87312474000001</v>
      </c>
      <c r="P14" s="145"/>
      <c r="Q14" s="145">
        <v>174.87312474000001</v>
      </c>
      <c r="R14" s="145">
        <v>197.58901504999997</v>
      </c>
      <c r="S14" s="145"/>
      <c r="T14" s="145">
        <v>197.58901504999997</v>
      </c>
      <c r="U14" s="145">
        <v>216.46120073999995</v>
      </c>
      <c r="V14" s="145"/>
      <c r="W14" s="145">
        <v>216.46120073999995</v>
      </c>
      <c r="X14" s="145">
        <v>223.35683977000005</v>
      </c>
      <c r="Y14" s="145"/>
      <c r="Z14" s="145">
        <v>223.35683977000005</v>
      </c>
      <c r="AA14" s="145">
        <v>220.74692235999996</v>
      </c>
      <c r="AB14" s="145">
        <v>207.83577764999998</v>
      </c>
      <c r="AC14" s="145">
        <v>219.74100791000004</v>
      </c>
      <c r="AD14" s="149">
        <v>220.36621998000001</v>
      </c>
      <c r="AE14" s="145">
        <v>544.71696535000001</v>
      </c>
      <c r="AF14" s="145">
        <v>579.93356982</v>
      </c>
      <c r="AG14" s="145">
        <v>643.93112547999999</v>
      </c>
      <c r="AH14" s="145">
        <v>812.28018029999998</v>
      </c>
      <c r="AI14" s="145"/>
      <c r="AJ14" s="145">
        <v>812.28018029999998</v>
      </c>
      <c r="AK14" s="149">
        <v>868.68992789999993</v>
      </c>
      <c r="AL14" s="299"/>
    </row>
    <row r="15" spans="1:38" s="360" customFormat="1" x14ac:dyDescent="0.25">
      <c r="A15" s="31"/>
      <c r="B15" s="169" t="s">
        <v>72</v>
      </c>
      <c r="C15" s="145">
        <v>124.81027788999999</v>
      </c>
      <c r="D15" s="145">
        <v>134.59282954</v>
      </c>
      <c r="E15" s="145">
        <v>143.98123663999999</v>
      </c>
      <c r="F15" s="145">
        <v>139.07400360000003</v>
      </c>
      <c r="G15" s="145">
        <v>131.54326937000002</v>
      </c>
      <c r="H15" s="145">
        <v>142.45054986000002</v>
      </c>
      <c r="I15" s="145">
        <v>155.35716264999999</v>
      </c>
      <c r="J15" s="145">
        <v>147.86780171000001</v>
      </c>
      <c r="K15" s="145">
        <v>144.72629888999998</v>
      </c>
      <c r="L15" s="145">
        <v>160.42221521000002</v>
      </c>
      <c r="M15" s="145">
        <v>168.27636219999999</v>
      </c>
      <c r="N15" s="145">
        <v>167.10983834999999</v>
      </c>
      <c r="O15" s="145">
        <v>174.56153676</v>
      </c>
      <c r="P15" s="145"/>
      <c r="Q15" s="145">
        <v>174.56153676</v>
      </c>
      <c r="R15" s="145">
        <v>197.92710349999999</v>
      </c>
      <c r="S15" s="145"/>
      <c r="T15" s="145">
        <v>197.92710349999999</v>
      </c>
      <c r="U15" s="145">
        <v>216.46120074000001</v>
      </c>
      <c r="V15" s="145"/>
      <c r="W15" s="145">
        <v>216.46120074000001</v>
      </c>
      <c r="X15" s="145">
        <v>223.35683976999999</v>
      </c>
      <c r="Y15" s="145"/>
      <c r="Z15" s="145">
        <v>223.35683976999999</v>
      </c>
      <c r="AA15" s="145">
        <v>220.74692236000001</v>
      </c>
      <c r="AB15" s="145">
        <v>207.83577764999998</v>
      </c>
      <c r="AC15" s="145">
        <v>219.74100790999998</v>
      </c>
      <c r="AD15" s="149">
        <v>220.36621998000001</v>
      </c>
      <c r="AE15" s="145">
        <v>542.45834766999997</v>
      </c>
      <c r="AF15" s="145">
        <v>577.21878359000004</v>
      </c>
      <c r="AG15" s="145">
        <v>640.53471464999996</v>
      </c>
      <c r="AH15" s="145">
        <v>812.30668076999996</v>
      </c>
      <c r="AI15" s="145"/>
      <c r="AJ15" s="145">
        <v>812.30668076999996</v>
      </c>
      <c r="AK15" s="149">
        <v>868.68992789999993</v>
      </c>
      <c r="AL15" s="299"/>
    </row>
    <row r="16" spans="1:38" s="360" customFormat="1" x14ac:dyDescent="0.25">
      <c r="A16" s="31"/>
      <c r="B16" s="300" t="s">
        <v>121</v>
      </c>
      <c r="C16" s="164">
        <v>19.348679480000001</v>
      </c>
      <c r="D16" s="164">
        <v>21.532037149999997</v>
      </c>
      <c r="E16" s="164">
        <v>25.944354630000003</v>
      </c>
      <c r="F16" s="164">
        <v>28.224514450000004</v>
      </c>
      <c r="G16" s="164">
        <v>31.237187810000002</v>
      </c>
      <c r="H16" s="164">
        <v>35.26207162</v>
      </c>
      <c r="I16" s="164">
        <v>43.36344785</v>
      </c>
      <c r="J16" s="164">
        <v>44.573665760000004</v>
      </c>
      <c r="K16" s="164">
        <v>49.213806859999998</v>
      </c>
      <c r="L16" s="164">
        <v>60.127345680000005</v>
      </c>
      <c r="M16" s="164">
        <v>74.706138559999999</v>
      </c>
      <c r="N16" s="164">
        <v>79.324725420000007</v>
      </c>
      <c r="O16" s="164">
        <v>89.960513609999978</v>
      </c>
      <c r="P16" s="164"/>
      <c r="Q16" s="164">
        <v>89.960513609999978</v>
      </c>
      <c r="R16" s="164">
        <v>104.82465654000001</v>
      </c>
      <c r="S16" s="164"/>
      <c r="T16" s="164">
        <v>104.82465654000001</v>
      </c>
      <c r="U16" s="164">
        <v>110.84682348999999</v>
      </c>
      <c r="V16" s="164"/>
      <c r="W16" s="164">
        <v>110.84682348999999</v>
      </c>
      <c r="X16" s="164">
        <v>115.86351931999999</v>
      </c>
      <c r="Y16" s="164"/>
      <c r="Z16" s="164">
        <v>115.86351931999999</v>
      </c>
      <c r="AA16" s="164">
        <v>119.70382049000001</v>
      </c>
      <c r="AB16" s="164">
        <v>117.02337194999998</v>
      </c>
      <c r="AC16" s="164">
        <v>124.72020464000001</v>
      </c>
      <c r="AD16" s="165">
        <v>127.20027392999999</v>
      </c>
      <c r="AE16" s="145">
        <v>95.049585710000002</v>
      </c>
      <c r="AF16" s="145">
        <v>154.43637304000001</v>
      </c>
      <c r="AG16" s="145">
        <v>263.37201651999999</v>
      </c>
      <c r="AH16" s="145">
        <v>421.49551296000004</v>
      </c>
      <c r="AI16" s="145"/>
      <c r="AJ16" s="145">
        <v>421.49551296000004</v>
      </c>
      <c r="AK16" s="149">
        <v>488.64767101000001</v>
      </c>
      <c r="AL16" s="299"/>
    </row>
    <row r="17" spans="1:38" s="360" customFormat="1" x14ac:dyDescent="0.25">
      <c r="A17" s="31"/>
      <c r="B17" s="147" t="s">
        <v>105</v>
      </c>
      <c r="C17" s="164">
        <v>25.326093</v>
      </c>
      <c r="D17" s="164">
        <v>25.428473</v>
      </c>
      <c r="E17" s="164">
        <v>26.250554999999999</v>
      </c>
      <c r="F17" s="164">
        <v>26.079004999999999</v>
      </c>
      <c r="G17" s="164">
        <v>26.000247000000002</v>
      </c>
      <c r="H17" s="164">
        <v>26.132186999999998</v>
      </c>
      <c r="I17" s="164">
        <v>26.449183000000001</v>
      </c>
      <c r="J17" s="164">
        <v>26.522144999999998</v>
      </c>
      <c r="K17" s="164">
        <v>26.505067</v>
      </c>
      <c r="L17" s="164">
        <v>26.494409000000001</v>
      </c>
      <c r="M17" s="164">
        <v>26.586618000000001</v>
      </c>
      <c r="N17" s="164">
        <v>26.381812</v>
      </c>
      <c r="O17" s="164">
        <v>26.327262999999999</v>
      </c>
      <c r="P17" s="164"/>
      <c r="Q17" s="164">
        <v>26.327262999999999</v>
      </c>
      <c r="R17" s="164">
        <v>26.200347000000001</v>
      </c>
      <c r="S17" s="164"/>
      <c r="T17" s="164">
        <v>26.200347000000001</v>
      </c>
      <c r="U17" s="164">
        <v>26.383064999999998</v>
      </c>
      <c r="V17" s="164"/>
      <c r="W17" s="164">
        <v>26.383064999999998</v>
      </c>
      <c r="X17" s="164">
        <v>26.212071999999999</v>
      </c>
      <c r="Y17" s="164"/>
      <c r="Z17" s="164">
        <v>26.212071999999999</v>
      </c>
      <c r="AA17" s="164">
        <v>26.003896000000001</v>
      </c>
      <c r="AB17" s="164">
        <v>25.393052999999998</v>
      </c>
      <c r="AC17" s="164">
        <v>25.804680000000001</v>
      </c>
      <c r="AD17" s="165">
        <v>25.875719</v>
      </c>
      <c r="AE17" s="301">
        <v>26.079004999999999</v>
      </c>
      <c r="AF17" s="301">
        <v>26.522144999999998</v>
      </c>
      <c r="AG17" s="301">
        <v>26.381812</v>
      </c>
      <c r="AH17" s="301">
        <v>26.212071999999999</v>
      </c>
      <c r="AI17" s="301"/>
      <c r="AJ17" s="301">
        <v>26.212071999999999</v>
      </c>
      <c r="AK17" s="302">
        <v>25.875719</v>
      </c>
      <c r="AL17" s="31"/>
    </row>
    <row r="18" spans="1:38" s="360" customFormat="1" x14ac:dyDescent="0.25">
      <c r="A18" s="31"/>
      <c r="B18" s="147" t="s">
        <v>131</v>
      </c>
      <c r="C18" s="164">
        <v>1.6247309658414624</v>
      </c>
      <c r="D18" s="164">
        <v>1.734639038124504</v>
      </c>
      <c r="E18" s="164">
        <v>1.8216329863376428</v>
      </c>
      <c r="F18" s="164">
        <v>1.7439931569588329</v>
      </c>
      <c r="G18" s="164">
        <v>1.6602878427158159</v>
      </c>
      <c r="H18" s="164">
        <v>1.7968999417905562</v>
      </c>
      <c r="I18" s="164">
        <v>1.930925927313546</v>
      </c>
      <c r="J18" s="164">
        <v>1.827188880117687</v>
      </c>
      <c r="K18" s="164">
        <v>1.7865938333699309</v>
      </c>
      <c r="L18" s="164">
        <v>1.9910225214302117</v>
      </c>
      <c r="M18" s="164">
        <v>2.0910297279415233</v>
      </c>
      <c r="N18" s="164">
        <v>2.0823551891821857</v>
      </c>
      <c r="O18" s="164">
        <v>2.1931938113756186</v>
      </c>
      <c r="P18" s="164"/>
      <c r="Q18" s="164">
        <v>2.1931938113756186</v>
      </c>
      <c r="R18" s="164">
        <v>2.4905981385154714</v>
      </c>
      <c r="S18" s="164"/>
      <c r="T18" s="164">
        <v>2.4905981385154714</v>
      </c>
      <c r="U18" s="164">
        <v>2.7152918413383542</v>
      </c>
      <c r="V18" s="164"/>
      <c r="W18" s="164">
        <v>2.7152918413383542</v>
      </c>
      <c r="X18" s="164">
        <v>2.8168926019402392</v>
      </c>
      <c r="Y18" s="164"/>
      <c r="Z18" s="164">
        <v>2.8168926019402392</v>
      </c>
      <c r="AA18" s="164">
        <v>2.8052211382285717</v>
      </c>
      <c r="AB18" s="164">
        <v>2.6896435267652432</v>
      </c>
      <c r="AC18" s="164">
        <v>2.843285330361534</v>
      </c>
      <c r="AD18" s="165">
        <v>2.8240783943379899</v>
      </c>
      <c r="AE18" s="164" t="s">
        <v>108</v>
      </c>
      <c r="AF18" s="164" t="s">
        <v>108</v>
      </c>
      <c r="AG18" s="164" t="s">
        <v>108</v>
      </c>
      <c r="AH18" s="164" t="s">
        <v>108</v>
      </c>
      <c r="AI18" s="164"/>
      <c r="AJ18" s="164" t="s">
        <v>108</v>
      </c>
      <c r="AK18" s="165" t="s">
        <v>108</v>
      </c>
      <c r="AL18" s="31"/>
    </row>
    <row r="19" spans="1:38" s="360" customFormat="1" x14ac:dyDescent="0.25">
      <c r="A19" s="31"/>
      <c r="B19" s="147" t="s">
        <v>123</v>
      </c>
      <c r="C19" s="145">
        <v>572.42800871031784</v>
      </c>
      <c r="D19" s="145">
        <v>558.69275580865781</v>
      </c>
      <c r="E19" s="145">
        <v>543.99291986332526</v>
      </c>
      <c r="F19" s="145">
        <v>564.89867015470588</v>
      </c>
      <c r="G19" s="145">
        <v>573.61029361459521</v>
      </c>
      <c r="H19" s="145">
        <v>572.76795390032419</v>
      </c>
      <c r="I19" s="145">
        <v>570.18802541035177</v>
      </c>
      <c r="J19" s="145">
        <v>589.31367131751801</v>
      </c>
      <c r="K19" s="145">
        <v>585.73422989070434</v>
      </c>
      <c r="L19" s="145">
        <v>579.54715102302771</v>
      </c>
      <c r="M19" s="145">
        <v>564.73202446842856</v>
      </c>
      <c r="N19" s="145">
        <v>583.59104225852604</v>
      </c>
      <c r="O19" s="145">
        <v>584.85150232892124</v>
      </c>
      <c r="P19" s="145"/>
      <c r="Q19" s="145">
        <v>584.85150232892124</v>
      </c>
      <c r="R19" s="145">
        <v>571.08301649509235</v>
      </c>
      <c r="S19" s="145"/>
      <c r="T19" s="145">
        <v>571.08301649509235</v>
      </c>
      <c r="U19" s="145">
        <v>566.29569607202791</v>
      </c>
      <c r="V19" s="145"/>
      <c r="W19" s="145">
        <v>566.29569607202791</v>
      </c>
      <c r="X19" s="145">
        <v>577.41582009720798</v>
      </c>
      <c r="Y19" s="145"/>
      <c r="Z19" s="145">
        <v>577.41582009720798</v>
      </c>
      <c r="AA19" s="145">
        <v>602.5518049561972</v>
      </c>
      <c r="AB19" s="145">
        <v>641.03692899656994</v>
      </c>
      <c r="AC19" s="145">
        <v>621.40599275653244</v>
      </c>
      <c r="AD19" s="149">
        <v>650.54047775005245</v>
      </c>
      <c r="AE19" s="303" t="s">
        <v>108</v>
      </c>
      <c r="AF19" s="303" t="s">
        <v>108</v>
      </c>
      <c r="AG19" s="303" t="s">
        <v>108</v>
      </c>
      <c r="AH19" s="303" t="s">
        <v>108</v>
      </c>
      <c r="AI19" s="303"/>
      <c r="AJ19" s="303" t="s">
        <v>108</v>
      </c>
      <c r="AK19" s="304" t="s">
        <v>108</v>
      </c>
      <c r="AL19" s="31"/>
    </row>
    <row r="20" spans="1:38" s="360" customFormat="1" x14ac:dyDescent="0.25">
      <c r="A20" s="31"/>
      <c r="B20" s="147" t="s">
        <v>124</v>
      </c>
      <c r="C20" s="154">
        <v>0</v>
      </c>
      <c r="D20" s="154">
        <v>4.4629048744107079E-2</v>
      </c>
      <c r="E20" s="154">
        <v>2.592831273838974E-2</v>
      </c>
      <c r="F20" s="154">
        <v>6.1728896631273032E-2</v>
      </c>
      <c r="G20" s="154">
        <v>5.2582667661970263E-2</v>
      </c>
      <c r="H20" s="154">
        <v>4.4280840599155602E-2</v>
      </c>
      <c r="I20" s="154">
        <v>4.4418812214288061E-2</v>
      </c>
      <c r="J20" s="154">
        <v>4.9923045161337089E-2</v>
      </c>
      <c r="K20" s="154">
        <v>4.8484502636118226E-2</v>
      </c>
      <c r="L20" s="154">
        <v>4.7762887316093468E-2</v>
      </c>
      <c r="M20" s="154">
        <v>5.1592558674495879E-2</v>
      </c>
      <c r="N20" s="154">
        <v>5.6072683294558667E-2</v>
      </c>
      <c r="O20" s="154">
        <v>4.4441265569543767E-2</v>
      </c>
      <c r="P20" s="154"/>
      <c r="Q20" s="154">
        <v>4.4441265569543767E-2</v>
      </c>
      <c r="R20" s="154">
        <v>4.6717145516424599E-2</v>
      </c>
      <c r="S20" s="154"/>
      <c r="T20" s="154">
        <v>4.6717145516424599E-2</v>
      </c>
      <c r="U20" s="154">
        <v>4.3245044654006096E-2</v>
      </c>
      <c r="V20" s="154"/>
      <c r="W20" s="154">
        <v>4.3245044654006096E-2</v>
      </c>
      <c r="X20" s="154">
        <v>4.7160367697112376E-2</v>
      </c>
      <c r="Y20" s="154"/>
      <c r="Z20" s="154">
        <v>4.7160367697112376E-2</v>
      </c>
      <c r="AA20" s="154">
        <v>4.2042924493901943E-2</v>
      </c>
      <c r="AB20" s="154">
        <v>5.447167690829275E-2</v>
      </c>
      <c r="AC20" s="154">
        <v>2.6066544782363702E-2</v>
      </c>
      <c r="AD20" s="155">
        <v>3.6423789994345826E-2</v>
      </c>
      <c r="AE20" s="154" t="s">
        <v>108</v>
      </c>
      <c r="AF20" s="154" t="s">
        <v>108</v>
      </c>
      <c r="AG20" s="154" t="s">
        <v>108</v>
      </c>
      <c r="AH20" s="154" t="s">
        <v>108</v>
      </c>
      <c r="AI20" s="154"/>
      <c r="AJ20" s="154" t="s">
        <v>108</v>
      </c>
      <c r="AK20" s="155" t="s">
        <v>108</v>
      </c>
      <c r="AL20" s="31"/>
    </row>
    <row r="21" spans="1:38" s="360" customFormat="1" x14ac:dyDescent="0.25">
      <c r="A21" s="31"/>
      <c r="B21" s="147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4"/>
      <c r="AE21" s="303"/>
      <c r="AF21" s="164"/>
      <c r="AG21" s="164"/>
      <c r="AH21" s="164"/>
      <c r="AI21" s="164"/>
      <c r="AJ21" s="164"/>
      <c r="AK21" s="165"/>
      <c r="AL21" s="31"/>
    </row>
    <row r="22" spans="1:38" s="360" customFormat="1" ht="12" thickBot="1" x14ac:dyDescent="0.3">
      <c r="A22" s="31"/>
      <c r="B22" s="157" t="s">
        <v>112</v>
      </c>
      <c r="C22" s="158" t="s">
        <v>90</v>
      </c>
      <c r="D22" s="158" t="s">
        <v>91</v>
      </c>
      <c r="E22" s="158" t="s">
        <v>44</v>
      </c>
      <c r="F22" s="158" t="s">
        <v>45</v>
      </c>
      <c r="G22" s="158" t="s">
        <v>46</v>
      </c>
      <c r="H22" s="158" t="s">
        <v>47</v>
      </c>
      <c r="I22" s="158" t="s">
        <v>48</v>
      </c>
      <c r="J22" s="158" t="s">
        <v>49</v>
      </c>
      <c r="K22" s="158" t="s">
        <v>50</v>
      </c>
      <c r="L22" s="158" t="s">
        <v>51</v>
      </c>
      <c r="M22" s="158" t="s">
        <v>52</v>
      </c>
      <c r="N22" s="158" t="s">
        <v>53</v>
      </c>
      <c r="O22" s="158" t="s">
        <v>54</v>
      </c>
      <c r="P22" s="158" t="s">
        <v>55</v>
      </c>
      <c r="Q22" s="158" t="s">
        <v>54</v>
      </c>
      <c r="R22" s="158" t="s">
        <v>57</v>
      </c>
      <c r="S22" s="158" t="s">
        <v>55</v>
      </c>
      <c r="T22" s="158" t="s">
        <v>57</v>
      </c>
      <c r="U22" s="158" t="s">
        <v>59</v>
      </c>
      <c r="V22" s="158" t="s">
        <v>55</v>
      </c>
      <c r="W22" s="158" t="s">
        <v>59</v>
      </c>
      <c r="X22" s="158" t="s">
        <v>7</v>
      </c>
      <c r="Y22" s="158" t="s">
        <v>55</v>
      </c>
      <c r="Z22" s="158" t="s">
        <v>7</v>
      </c>
      <c r="AA22" s="159" t="s">
        <v>62</v>
      </c>
      <c r="AB22" s="159" t="s">
        <v>63</v>
      </c>
      <c r="AC22" s="159" t="s">
        <v>64</v>
      </c>
      <c r="AD22" s="160" t="s">
        <v>6</v>
      </c>
      <c r="AE22" s="158" t="s">
        <v>92</v>
      </c>
      <c r="AF22" s="158" t="s">
        <v>66</v>
      </c>
      <c r="AG22" s="158" t="s">
        <v>67</v>
      </c>
      <c r="AH22" s="158" t="s">
        <v>68</v>
      </c>
      <c r="AI22" s="158" t="s">
        <v>101</v>
      </c>
      <c r="AJ22" s="158" t="s">
        <v>68</v>
      </c>
      <c r="AK22" s="161" t="s">
        <v>70</v>
      </c>
      <c r="AL22" s="31"/>
    </row>
    <row r="23" spans="1:38" s="360" customFormat="1" x14ac:dyDescent="0.25">
      <c r="A23" s="31"/>
      <c r="B23" s="147" t="s">
        <v>140</v>
      </c>
      <c r="C23" s="145">
        <v>10.083812589999999</v>
      </c>
      <c r="D23" s="145">
        <v>10.362842029999999</v>
      </c>
      <c r="E23" s="145">
        <v>10.29081991</v>
      </c>
      <c r="F23" s="145">
        <v>10.44621358</v>
      </c>
      <c r="G23" s="145">
        <v>10.89720578</v>
      </c>
      <c r="H23" s="145">
        <v>10.474204480000001</v>
      </c>
      <c r="I23" s="145">
        <v>10.598534880000001</v>
      </c>
      <c r="J23" s="145">
        <v>10.578516639999998</v>
      </c>
      <c r="K23" s="145">
        <v>10.830900950000002</v>
      </c>
      <c r="L23" s="145">
        <v>11.3638119</v>
      </c>
      <c r="M23" s="145">
        <v>11.03677373</v>
      </c>
      <c r="N23" s="145">
        <v>11.129844569999999</v>
      </c>
      <c r="O23" s="145">
        <v>12.058862939999999</v>
      </c>
      <c r="P23" s="145"/>
      <c r="Q23" s="145">
        <v>12.058862939999999</v>
      </c>
      <c r="R23" s="145">
        <v>12.53087341</v>
      </c>
      <c r="S23" s="145"/>
      <c r="T23" s="145">
        <v>12.53087341</v>
      </c>
      <c r="U23" s="145">
        <v>13.190821759999999</v>
      </c>
      <c r="V23" s="145"/>
      <c r="W23" s="145">
        <v>13.190821759999999</v>
      </c>
      <c r="X23" s="145">
        <v>14.630577860000001</v>
      </c>
      <c r="Y23" s="145"/>
      <c r="Z23" s="145">
        <v>14.630577860000001</v>
      </c>
      <c r="AA23" s="145">
        <v>15.364042120000001</v>
      </c>
      <c r="AB23" s="145">
        <v>14.432590239999998</v>
      </c>
      <c r="AC23" s="145">
        <v>14.459185139999999</v>
      </c>
      <c r="AD23" s="149">
        <v>15.213220809999999</v>
      </c>
      <c r="AE23" s="145">
        <v>41.183688109999999</v>
      </c>
      <c r="AF23" s="145">
        <v>42.548461779999997</v>
      </c>
      <c r="AG23" s="145">
        <v>44.361331149999998</v>
      </c>
      <c r="AH23" s="145">
        <v>52.411135970000004</v>
      </c>
      <c r="AI23" s="145"/>
      <c r="AJ23" s="145">
        <v>52.411135970000004</v>
      </c>
      <c r="AK23" s="149">
        <v>59.469038309999988</v>
      </c>
      <c r="AL23" s="31"/>
    </row>
    <row r="24" spans="1:38" s="360" customFormat="1" x14ac:dyDescent="0.25">
      <c r="A24" s="31"/>
      <c r="B24" s="169" t="s">
        <v>72</v>
      </c>
      <c r="C24" s="145">
        <v>10.083812589999999</v>
      </c>
      <c r="D24" s="145">
        <v>10.362842029999999</v>
      </c>
      <c r="E24" s="145">
        <v>10.29081991</v>
      </c>
      <c r="F24" s="145">
        <v>10.44621358</v>
      </c>
      <c r="G24" s="145">
        <v>10.897205780000002</v>
      </c>
      <c r="H24" s="145">
        <v>10.474204480000001</v>
      </c>
      <c r="I24" s="145">
        <v>10.59853489</v>
      </c>
      <c r="J24" s="145">
        <v>10.57851657</v>
      </c>
      <c r="K24" s="145">
        <v>10.83048091</v>
      </c>
      <c r="L24" s="145">
        <v>11.363208550000001</v>
      </c>
      <c r="M24" s="145">
        <v>11.035786450000002</v>
      </c>
      <c r="N24" s="145">
        <v>11.127431739999999</v>
      </c>
      <c r="O24" s="145">
        <v>12.058144890000001</v>
      </c>
      <c r="P24" s="145"/>
      <c r="Q24" s="145">
        <v>12.058144890000001</v>
      </c>
      <c r="R24" s="145">
        <v>12.531604659999999</v>
      </c>
      <c r="S24" s="145"/>
      <c r="T24" s="145">
        <v>12.531604659999999</v>
      </c>
      <c r="U24" s="145">
        <v>13.19082176</v>
      </c>
      <c r="V24" s="145"/>
      <c r="W24" s="145">
        <v>13.19082176</v>
      </c>
      <c r="X24" s="145">
        <v>14.630577859999997</v>
      </c>
      <c r="Y24" s="145"/>
      <c r="Z24" s="145">
        <v>14.630577859999997</v>
      </c>
      <c r="AA24" s="145">
        <v>15.364042120000001</v>
      </c>
      <c r="AB24" s="145">
        <v>14.43259024</v>
      </c>
      <c r="AC24" s="145">
        <v>14.459185139999995</v>
      </c>
      <c r="AD24" s="149">
        <v>15.213220810000003</v>
      </c>
      <c r="AE24" s="145">
        <v>41.183688109999999</v>
      </c>
      <c r="AF24" s="145">
        <v>42.548461720000006</v>
      </c>
      <c r="AG24" s="145">
        <v>44.356907650000004</v>
      </c>
      <c r="AH24" s="145">
        <v>52.411149169999995</v>
      </c>
      <c r="AI24" s="145"/>
      <c r="AJ24" s="145">
        <v>52.411149169999995</v>
      </c>
      <c r="AK24" s="149">
        <v>59.469038309999995</v>
      </c>
      <c r="AL24" s="31"/>
    </row>
    <row r="25" spans="1:38" s="360" customFormat="1" x14ac:dyDescent="0.25">
      <c r="A25" s="31"/>
      <c r="B25" s="305" t="s">
        <v>113</v>
      </c>
      <c r="C25" s="145">
        <v>5.6006977538491807</v>
      </c>
      <c r="D25" s="145">
        <v>6.0395661801188503</v>
      </c>
      <c r="E25" s="145">
        <v>5.9130616406088405</v>
      </c>
      <c r="F25" s="145">
        <v>5.9494712152492806</v>
      </c>
      <c r="G25" s="145">
        <v>6.3128440325758399</v>
      </c>
      <c r="H25" s="145">
        <v>6.4919661038955807</v>
      </c>
      <c r="I25" s="145">
        <v>6.4117038830117199</v>
      </c>
      <c r="J25" s="145">
        <v>6.3231514106852496</v>
      </c>
      <c r="K25" s="145">
        <v>6.8646471307305665</v>
      </c>
      <c r="L25" s="145">
        <v>7.0547188404027139</v>
      </c>
      <c r="M25" s="145">
        <v>6.5905192254347966</v>
      </c>
      <c r="N25" s="145">
        <v>6.836699641226236</v>
      </c>
      <c r="O25" s="145">
        <v>7.6457066642255587</v>
      </c>
      <c r="P25" s="145"/>
      <c r="Q25" s="145">
        <v>7.6457066642255587</v>
      </c>
      <c r="R25" s="145">
        <v>8.1127491293789884</v>
      </c>
      <c r="S25" s="145"/>
      <c r="T25" s="145">
        <v>8.1127491293789884</v>
      </c>
      <c r="U25" s="145">
        <v>8.5340114325074321</v>
      </c>
      <c r="V25" s="145"/>
      <c r="W25" s="145">
        <v>8.5340114325074321</v>
      </c>
      <c r="X25" s="145">
        <v>9.2244747450598918</v>
      </c>
      <c r="Y25" s="145"/>
      <c r="Z25" s="145">
        <v>9.2244747450598918</v>
      </c>
      <c r="AA25" s="145">
        <v>9.9047046801716405</v>
      </c>
      <c r="AB25" s="145">
        <v>9.5575057497315559</v>
      </c>
      <c r="AC25" s="145">
        <v>9.3893623095986918</v>
      </c>
      <c r="AD25" s="149">
        <v>9.4059287599317933</v>
      </c>
      <c r="AE25" s="145">
        <v>23.502796789826149</v>
      </c>
      <c r="AF25" s="145">
        <v>25.539665430168391</v>
      </c>
      <c r="AG25" s="145">
        <v>27.346584837794314</v>
      </c>
      <c r="AH25" s="145">
        <v>33.516941971171875</v>
      </c>
      <c r="AI25" s="145"/>
      <c r="AJ25" s="145">
        <v>33.516941971171875</v>
      </c>
      <c r="AK25" s="149">
        <v>38.25750149943368</v>
      </c>
      <c r="AL25" s="31"/>
    </row>
    <row r="26" spans="1:38" s="360" customFormat="1" x14ac:dyDescent="0.25">
      <c r="A26" s="31"/>
      <c r="B26" s="305" t="s">
        <v>114</v>
      </c>
      <c r="C26" s="164">
        <v>0.81482399999999999</v>
      </c>
      <c r="D26" s="164">
        <v>0.80828800000000001</v>
      </c>
      <c r="E26" s="164">
        <v>0.8</v>
      </c>
      <c r="F26" s="164">
        <v>0.81767900000000004</v>
      </c>
      <c r="G26" s="164">
        <v>0.81782200000000005</v>
      </c>
      <c r="H26" s="164">
        <v>0.80788800000000005</v>
      </c>
      <c r="I26" s="164">
        <v>0.80474699999999999</v>
      </c>
      <c r="J26" s="164">
        <v>0.82384000000000002</v>
      </c>
      <c r="K26" s="164">
        <v>0.83968699999999996</v>
      </c>
      <c r="L26" s="164">
        <v>0.858186</v>
      </c>
      <c r="M26" s="164">
        <v>0.88391200000000003</v>
      </c>
      <c r="N26" s="164">
        <v>0.91247199999999995</v>
      </c>
      <c r="O26" s="164">
        <v>0.93850299999999998</v>
      </c>
      <c r="P26" s="164"/>
      <c r="Q26" s="164">
        <v>0.93850299999999998</v>
      </c>
      <c r="R26" s="164">
        <v>0.95662199999999997</v>
      </c>
      <c r="S26" s="164"/>
      <c r="T26" s="164">
        <v>0.95662199999999997</v>
      </c>
      <c r="U26" s="164">
        <v>0.98147399999999996</v>
      </c>
      <c r="V26" s="164"/>
      <c r="W26" s="164">
        <v>0.98147399999999996</v>
      </c>
      <c r="X26" s="164">
        <v>1.011209</v>
      </c>
      <c r="Y26" s="164"/>
      <c r="Z26" s="164">
        <v>1.011209</v>
      </c>
      <c r="AA26" s="164">
        <v>1.032281</v>
      </c>
      <c r="AB26" s="164">
        <v>1.044028</v>
      </c>
      <c r="AC26" s="164">
        <v>1.0798410000000001</v>
      </c>
      <c r="AD26" s="165">
        <v>1.121216</v>
      </c>
      <c r="AE26" s="164">
        <v>0.81767900000000004</v>
      </c>
      <c r="AF26" s="164">
        <v>0.82384000000000002</v>
      </c>
      <c r="AG26" s="164">
        <v>0.91247199999999995</v>
      </c>
      <c r="AH26" s="164">
        <v>1.011209</v>
      </c>
      <c r="AI26" s="164"/>
      <c r="AJ26" s="164">
        <v>0.93850299999999998</v>
      </c>
      <c r="AK26" s="165">
        <v>1.121216</v>
      </c>
      <c r="AL26" s="31"/>
    </row>
    <row r="27" spans="1:38" s="360" customFormat="1" ht="12" thickBot="1" x14ac:dyDescent="0.3">
      <c r="A27" s="31"/>
      <c r="B27" s="306" t="s">
        <v>115</v>
      </c>
      <c r="C27" s="307">
        <v>2.2986034046074901</v>
      </c>
      <c r="D27" s="307">
        <v>2.4806528775664001</v>
      </c>
      <c r="E27" s="307">
        <v>2.4510790938807148</v>
      </c>
      <c r="F27" s="307">
        <v>2.481677080881223</v>
      </c>
      <c r="G27" s="307">
        <v>2.5676821054059848</v>
      </c>
      <c r="H27" s="307">
        <v>2.6274491373065105</v>
      </c>
      <c r="I27" s="307">
        <v>2.6716859557215549</v>
      </c>
      <c r="J27" s="307">
        <v>2.5923498491428334</v>
      </c>
      <c r="K27" s="307">
        <v>2.6524499415697349</v>
      </c>
      <c r="L27" s="307">
        <v>2.7725405504992486</v>
      </c>
      <c r="M27" s="307">
        <v>2.5997371603813999</v>
      </c>
      <c r="N27" s="307">
        <v>2.522583930074116</v>
      </c>
      <c r="O27" s="307">
        <v>2.7537583036779925</v>
      </c>
      <c r="P27" s="307"/>
      <c r="Q27" s="307">
        <v>2.7537583036779925</v>
      </c>
      <c r="R27" s="307">
        <v>2.8539011514206152</v>
      </c>
      <c r="S27" s="307"/>
      <c r="T27" s="307">
        <v>2.8539011514206152</v>
      </c>
      <c r="U27" s="307">
        <v>2.9355310340689806</v>
      </c>
      <c r="V27" s="307"/>
      <c r="W27" s="307">
        <v>2.9355310340689806</v>
      </c>
      <c r="X27" s="307">
        <v>3.0861154684613292</v>
      </c>
      <c r="Y27" s="307"/>
      <c r="Z27" s="307">
        <v>3.0861154684613292</v>
      </c>
      <c r="AA27" s="307">
        <v>3.231303531432872</v>
      </c>
      <c r="AB27" s="307">
        <v>3.0687486784582818</v>
      </c>
      <c r="AC27" s="307">
        <v>2.947250924169897</v>
      </c>
      <c r="AD27" s="308">
        <v>2.848912669361976</v>
      </c>
      <c r="AE27" s="307" t="s">
        <v>141</v>
      </c>
      <c r="AF27" s="307" t="s">
        <v>141</v>
      </c>
      <c r="AG27" s="307" t="s">
        <v>141</v>
      </c>
      <c r="AH27" s="307" t="s">
        <v>141</v>
      </c>
      <c r="AI27" s="307"/>
      <c r="AJ27" s="307" t="s">
        <v>141</v>
      </c>
      <c r="AK27" s="308" t="s">
        <v>141</v>
      </c>
      <c r="AL27" s="31"/>
    </row>
    <row r="28" spans="1:38" s="360" customFormat="1" ht="12" thickTop="1" x14ac:dyDescent="0.25">
      <c r="A28" s="31"/>
      <c r="B28" s="31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/>
      <c r="AB28" s="310"/>
      <c r="AC28" s="310"/>
      <c r="AD28" s="311"/>
      <c r="AE28" s="299"/>
      <c r="AF28" s="299"/>
      <c r="AG28" s="299"/>
      <c r="AH28" s="299"/>
      <c r="AI28" s="299"/>
      <c r="AJ28" s="299"/>
      <c r="AK28" s="312"/>
      <c r="AL28" s="31"/>
    </row>
    <row r="29" spans="1:38" ht="12" thickBot="1" x14ac:dyDescent="0.3">
      <c r="B29" s="38" t="s">
        <v>142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313"/>
      <c r="X29" s="151"/>
      <c r="Y29" s="151"/>
      <c r="Z29" s="151"/>
      <c r="AA29" s="151"/>
      <c r="AB29" s="151"/>
      <c r="AC29" s="151"/>
      <c r="AD29" s="314"/>
      <c r="AE29" s="151"/>
      <c r="AF29" s="151"/>
      <c r="AG29" s="151"/>
      <c r="AH29" s="151"/>
      <c r="AI29" s="151"/>
      <c r="AJ29" s="151"/>
      <c r="AK29" s="314"/>
    </row>
    <row r="30" spans="1:38" s="358" customFormat="1" ht="12.5" thickTop="1" thickBot="1" x14ac:dyDescent="0.3">
      <c r="A30" s="89"/>
      <c r="B30" s="40" t="s">
        <v>97</v>
      </c>
      <c r="C30" s="46" t="s">
        <v>90</v>
      </c>
      <c r="D30" s="46" t="s">
        <v>91</v>
      </c>
      <c r="E30" s="46" t="s">
        <v>44</v>
      </c>
      <c r="F30" s="46" t="s">
        <v>45</v>
      </c>
      <c r="G30" s="46" t="s">
        <v>46</v>
      </c>
      <c r="H30" s="46" t="s">
        <v>47</v>
      </c>
      <c r="I30" s="46" t="s">
        <v>48</v>
      </c>
      <c r="J30" s="46" t="s">
        <v>49</v>
      </c>
      <c r="K30" s="46" t="s">
        <v>50</v>
      </c>
      <c r="L30" s="46" t="s">
        <v>51</v>
      </c>
      <c r="M30" s="46" t="s">
        <v>52</v>
      </c>
      <c r="N30" s="46" t="s">
        <v>53</v>
      </c>
      <c r="O30" s="46" t="s">
        <v>54</v>
      </c>
      <c r="P30" s="46" t="s">
        <v>55</v>
      </c>
      <c r="Q30" s="46" t="s">
        <v>56</v>
      </c>
      <c r="R30" s="46" t="s">
        <v>57</v>
      </c>
      <c r="S30" s="46" t="s">
        <v>55</v>
      </c>
      <c r="T30" s="46" t="s">
        <v>58</v>
      </c>
      <c r="U30" s="46" t="s">
        <v>59</v>
      </c>
      <c r="V30" s="46" t="s">
        <v>55</v>
      </c>
      <c r="W30" s="46" t="s">
        <v>60</v>
      </c>
      <c r="X30" s="46" t="s">
        <v>7</v>
      </c>
      <c r="Y30" s="46" t="s">
        <v>55</v>
      </c>
      <c r="Z30" s="46" t="s">
        <v>61</v>
      </c>
      <c r="AA30" s="195" t="s">
        <v>62</v>
      </c>
      <c r="AB30" s="195" t="s">
        <v>63</v>
      </c>
      <c r="AC30" s="195" t="s">
        <v>64</v>
      </c>
      <c r="AD30" s="196" t="s">
        <v>6</v>
      </c>
      <c r="AE30" s="46" t="s">
        <v>92</v>
      </c>
      <c r="AF30" s="46" t="s">
        <v>66</v>
      </c>
      <c r="AG30" s="46" t="s">
        <v>67</v>
      </c>
      <c r="AH30" s="46" t="s">
        <v>68</v>
      </c>
      <c r="AI30" s="46" t="s">
        <v>55</v>
      </c>
      <c r="AJ30" s="46" t="s">
        <v>69</v>
      </c>
      <c r="AK30" s="47" t="s">
        <v>70</v>
      </c>
      <c r="AL30" s="89"/>
    </row>
    <row r="31" spans="1:38" x14ac:dyDescent="0.25">
      <c r="B31" s="147" t="s">
        <v>71</v>
      </c>
      <c r="C31" s="145">
        <v>3467.8103635399998</v>
      </c>
      <c r="D31" s="145">
        <v>3688.8251329999998</v>
      </c>
      <c r="E31" s="145">
        <v>3922.4107373099996</v>
      </c>
      <c r="F31" s="145">
        <v>3881.0578853200004</v>
      </c>
      <c r="G31" s="145">
        <v>3870.5707014900004</v>
      </c>
      <c r="H31" s="145">
        <v>4058.2658516199999</v>
      </c>
      <c r="I31" s="145">
        <v>4316.2366833300002</v>
      </c>
      <c r="J31" s="145">
        <v>4297.2935195999999</v>
      </c>
      <c r="K31" s="145">
        <v>4263.0940361200001</v>
      </c>
      <c r="L31" s="145">
        <v>4521.4964051099996</v>
      </c>
      <c r="M31" s="145">
        <v>4925.35642637</v>
      </c>
      <c r="N31" s="145">
        <v>5008.902129510001</v>
      </c>
      <c r="O31" s="145">
        <v>5125.3854750399996</v>
      </c>
      <c r="P31" s="145"/>
      <c r="Q31" s="145">
        <v>5125.3854750399996</v>
      </c>
      <c r="R31" s="145">
        <v>5624.3420078400004</v>
      </c>
      <c r="S31" s="145"/>
      <c r="T31" s="145">
        <v>5624.3420078400004</v>
      </c>
      <c r="U31" s="145">
        <v>5827.5118686699998</v>
      </c>
      <c r="V31" s="145"/>
      <c r="W31" s="145">
        <v>5827.5118686699998</v>
      </c>
      <c r="X31" s="145">
        <v>5814.5652896000001</v>
      </c>
      <c r="Y31" s="145"/>
      <c r="Z31" s="145">
        <v>5814.5652896000001</v>
      </c>
      <c r="AA31" s="145">
        <v>5950.4788422100009</v>
      </c>
      <c r="AB31" s="145">
        <v>6009.16491873</v>
      </c>
      <c r="AC31" s="145">
        <v>6501.8235898699986</v>
      </c>
      <c r="AD31" s="149">
        <v>6696.7350854899996</v>
      </c>
      <c r="AE31" s="145">
        <v>14960.104119170001</v>
      </c>
      <c r="AF31" s="145">
        <v>16542.366756039999</v>
      </c>
      <c r="AG31" s="145">
        <v>18718.848997109999</v>
      </c>
      <c r="AH31" s="145">
        <v>22391.80464115</v>
      </c>
      <c r="AI31" s="145"/>
      <c r="AJ31" s="145">
        <v>22391.80464115</v>
      </c>
      <c r="AK31" s="149">
        <v>25158.202436300002</v>
      </c>
      <c r="AL31" s="299"/>
    </row>
    <row r="32" spans="1:38" x14ac:dyDescent="0.25">
      <c r="B32" s="147" t="s">
        <v>73</v>
      </c>
      <c r="C32" s="145">
        <v>1821.5087134</v>
      </c>
      <c r="D32" s="145">
        <v>2026.5854702799998</v>
      </c>
      <c r="E32" s="145">
        <v>2170.4817759000002</v>
      </c>
      <c r="F32" s="145">
        <v>1792.7273877099994</v>
      </c>
      <c r="G32" s="145">
        <v>2072.9814702700005</v>
      </c>
      <c r="H32" s="145">
        <v>2305.19265404</v>
      </c>
      <c r="I32" s="145">
        <v>2349.2268988900005</v>
      </c>
      <c r="J32" s="145">
        <v>2494.0966099300003</v>
      </c>
      <c r="K32" s="145">
        <v>2412.011655379999</v>
      </c>
      <c r="L32" s="145">
        <v>2490.4562129000005</v>
      </c>
      <c r="M32" s="145">
        <v>2833.2436628599999</v>
      </c>
      <c r="N32" s="145">
        <v>2793.3277829599997</v>
      </c>
      <c r="O32" s="145">
        <v>3223.4095441100003</v>
      </c>
      <c r="P32" s="145">
        <v>140.01720556999987</v>
      </c>
      <c r="Q32" s="145">
        <v>3083.3923385400003</v>
      </c>
      <c r="R32" s="145">
        <v>3656.3116912900009</v>
      </c>
      <c r="S32" s="145">
        <v>147.93227905000001</v>
      </c>
      <c r="T32" s="145">
        <v>3508.3794122400009</v>
      </c>
      <c r="U32" s="145">
        <v>3772.2233943199999</v>
      </c>
      <c r="V32" s="145">
        <v>153.720845</v>
      </c>
      <c r="W32" s="145">
        <v>3618.5025493200001</v>
      </c>
      <c r="X32" s="145">
        <v>4030.7764171699996</v>
      </c>
      <c r="Y32" s="145">
        <v>165.21448763000001</v>
      </c>
      <c r="Z32" s="145">
        <v>3865.5619295399997</v>
      </c>
      <c r="AA32" s="145">
        <v>4040.44546309</v>
      </c>
      <c r="AB32" s="145">
        <v>4075.1787289600006</v>
      </c>
      <c r="AC32" s="145">
        <v>4411.4460710199983</v>
      </c>
      <c r="AD32" s="149">
        <v>4451.9628295400007</v>
      </c>
      <c r="AE32" s="145">
        <v>7811.3033472899997</v>
      </c>
      <c r="AF32" s="145">
        <v>9221.4976331300022</v>
      </c>
      <c r="AG32" s="145">
        <v>10529.039314099999</v>
      </c>
      <c r="AH32" s="145">
        <v>14682.721046890001</v>
      </c>
      <c r="AI32" s="145">
        <v>606.88481724999997</v>
      </c>
      <c r="AJ32" s="145">
        <v>14075.836229640001</v>
      </c>
      <c r="AK32" s="149">
        <v>16979.03309261</v>
      </c>
      <c r="AL32" s="299"/>
    </row>
    <row r="33" spans="1:38" x14ac:dyDescent="0.25">
      <c r="B33" s="147" t="s">
        <v>74</v>
      </c>
      <c r="C33" s="154">
        <v>0.52526191528552124</v>
      </c>
      <c r="D33" s="154">
        <v>0.54938507443746587</v>
      </c>
      <c r="E33" s="154">
        <v>0.55335402670973788</v>
      </c>
      <c r="F33" s="154">
        <v>0.46191719904280321</v>
      </c>
      <c r="G33" s="154">
        <v>0.53557514644338966</v>
      </c>
      <c r="H33" s="154">
        <v>0.56802406208055611</v>
      </c>
      <c r="I33" s="154">
        <v>0.54427666303914524</v>
      </c>
      <c r="J33" s="154">
        <v>0.58038777164147626</v>
      </c>
      <c r="K33" s="154">
        <v>0.56578898681185563</v>
      </c>
      <c r="L33" s="154">
        <v>0.55080353709568242</v>
      </c>
      <c r="M33" s="154">
        <v>0.57523627075819717</v>
      </c>
      <c r="N33" s="154">
        <v>0.55767266174020025</v>
      </c>
      <c r="O33" s="154">
        <v>0.62891065653649092</v>
      </c>
      <c r="P33" s="154"/>
      <c r="Q33" s="154">
        <v>0.60159228092320938</v>
      </c>
      <c r="R33" s="154">
        <v>0.65008701216841336</v>
      </c>
      <c r="S33" s="154"/>
      <c r="T33" s="154">
        <v>0.62378486360707208</v>
      </c>
      <c r="U33" s="154">
        <v>0.64731286341951733</v>
      </c>
      <c r="V33" s="154"/>
      <c r="W33" s="154">
        <v>0.62093439376312121</v>
      </c>
      <c r="X33" s="154">
        <v>0.69322059628077337</v>
      </c>
      <c r="Y33" s="154"/>
      <c r="Z33" s="154">
        <v>0.66480669439794393</v>
      </c>
      <c r="AA33" s="154">
        <v>0.67901181908738339</v>
      </c>
      <c r="AB33" s="154">
        <v>0.67816057373597005</v>
      </c>
      <c r="AC33" s="154">
        <v>0.67849365797822325</v>
      </c>
      <c r="AD33" s="155">
        <v>0.66479601965832447</v>
      </c>
      <c r="AE33" s="154">
        <v>0.52214231164878933</v>
      </c>
      <c r="AF33" s="154">
        <v>0.55744729693911677</v>
      </c>
      <c r="AG33" s="154">
        <v>0.56248326570322649</v>
      </c>
      <c r="AH33" s="154">
        <v>0.65571852211979309</v>
      </c>
      <c r="AI33" s="154"/>
      <c r="AJ33" s="154">
        <v>0.62861553390710068</v>
      </c>
      <c r="AK33" s="155">
        <v>0.6748905505312045</v>
      </c>
    </row>
    <row r="34" spans="1:38" x14ac:dyDescent="0.25">
      <c r="B34" s="147" t="s">
        <v>81</v>
      </c>
      <c r="C34" s="145">
        <v>263.87186552999975</v>
      </c>
      <c r="D34" s="145">
        <v>744.57781200000022</v>
      </c>
      <c r="E34" s="145">
        <v>867.75078699999995</v>
      </c>
      <c r="F34" s="145">
        <v>846.67577600000004</v>
      </c>
      <c r="G34" s="145">
        <v>781.62684031999993</v>
      </c>
      <c r="H34" s="145">
        <v>1008.90285284</v>
      </c>
      <c r="I34" s="145">
        <v>697.15390966799998</v>
      </c>
      <c r="J34" s="145">
        <v>535.36340504999862</v>
      </c>
      <c r="K34" s="145">
        <v>2415.9146266699986</v>
      </c>
      <c r="L34" s="145">
        <v>3151.9226397650032</v>
      </c>
      <c r="M34" s="145">
        <v>772.13922531499884</v>
      </c>
      <c r="N34" s="145">
        <v>982.07328573999689</v>
      </c>
      <c r="O34" s="145">
        <v>983.31368037412994</v>
      </c>
      <c r="P34" s="145">
        <v>188.13941010000008</v>
      </c>
      <c r="Q34" s="145">
        <v>795.17427027412987</v>
      </c>
      <c r="R34" s="145">
        <v>1158.86082097383</v>
      </c>
      <c r="S34" s="145">
        <v>160.41377703999999</v>
      </c>
      <c r="T34" s="145">
        <v>998.44704393382995</v>
      </c>
      <c r="U34" s="145">
        <v>1385.3670072599964</v>
      </c>
      <c r="V34" s="145">
        <v>177.34488052999984</v>
      </c>
      <c r="W34" s="145">
        <v>1208.0221267299967</v>
      </c>
      <c r="X34" s="145">
        <v>1606.4133634900024</v>
      </c>
      <c r="Y34" s="145">
        <v>612.48491872</v>
      </c>
      <c r="Z34" s="145">
        <v>993.92844477000244</v>
      </c>
      <c r="AA34" s="145">
        <v>1609.4677924799939</v>
      </c>
      <c r="AB34" s="145">
        <v>1770.7139519000004</v>
      </c>
      <c r="AC34" s="145">
        <v>1271.3209358100014</v>
      </c>
      <c r="AD34" s="149">
        <v>1718.1056602799924</v>
      </c>
      <c r="AE34" s="145">
        <v>2722.8762405299999</v>
      </c>
      <c r="AF34" s="145">
        <v>3023.0470078779986</v>
      </c>
      <c r="AG34" s="145">
        <v>7322.0497774899977</v>
      </c>
      <c r="AH34" s="145">
        <v>5133.9548720979592</v>
      </c>
      <c r="AI34" s="145">
        <v>1138.38298639</v>
      </c>
      <c r="AJ34" s="145">
        <v>3995.5718857079592</v>
      </c>
      <c r="AK34" s="149">
        <v>6369.6083404699884</v>
      </c>
      <c r="AL34" s="299"/>
    </row>
    <row r="35" spans="1:38" x14ac:dyDescent="0.25">
      <c r="B35" s="147" t="s">
        <v>82</v>
      </c>
      <c r="C35" s="145">
        <v>248.70038552999975</v>
      </c>
      <c r="D35" s="145">
        <v>726.75229200000024</v>
      </c>
      <c r="E35" s="145">
        <v>860.39390700000001</v>
      </c>
      <c r="F35" s="145">
        <v>835.95149600000002</v>
      </c>
      <c r="G35" s="145">
        <v>736.81396031999998</v>
      </c>
      <c r="H35" s="145">
        <v>704.78265784000018</v>
      </c>
      <c r="I35" s="145">
        <v>642.85420966799995</v>
      </c>
      <c r="J35" s="145">
        <v>533.60288504999869</v>
      </c>
      <c r="K35" s="145">
        <v>686.90786366999873</v>
      </c>
      <c r="L35" s="145">
        <v>926.87317976500356</v>
      </c>
      <c r="M35" s="145">
        <v>737.3883453149989</v>
      </c>
      <c r="N35" s="145">
        <v>749.21714167999698</v>
      </c>
      <c r="O35" s="145">
        <v>982.73300037412992</v>
      </c>
      <c r="P35" s="145">
        <v>188.13941010000008</v>
      </c>
      <c r="Q35" s="145">
        <v>794.59359027412984</v>
      </c>
      <c r="R35" s="145">
        <v>1151.6753679738299</v>
      </c>
      <c r="S35" s="145">
        <v>160.41377703999999</v>
      </c>
      <c r="T35" s="145">
        <v>991.26159093382989</v>
      </c>
      <c r="U35" s="145">
        <v>1370.1246072599963</v>
      </c>
      <c r="V35" s="145">
        <v>177.34488052999984</v>
      </c>
      <c r="W35" s="145">
        <v>1192.7797267299966</v>
      </c>
      <c r="X35" s="145">
        <v>1605.9972034900024</v>
      </c>
      <c r="Y35" s="145">
        <v>612.48491872</v>
      </c>
      <c r="Z35" s="145">
        <v>993.51228477000245</v>
      </c>
      <c r="AA35" s="145">
        <v>1347.3946237299938</v>
      </c>
      <c r="AB35" s="145">
        <v>1766.2939519000004</v>
      </c>
      <c r="AC35" s="145">
        <v>1185.3646545600013</v>
      </c>
      <c r="AD35" s="149">
        <v>1718.1056602799924</v>
      </c>
      <c r="AE35" s="145">
        <v>2671.7980805299999</v>
      </c>
      <c r="AF35" s="145">
        <v>2618.0537128779988</v>
      </c>
      <c r="AG35" s="145">
        <v>3100.3865304299979</v>
      </c>
      <c r="AH35" s="145">
        <v>5110.5301790979593</v>
      </c>
      <c r="AI35" s="145">
        <v>1138.38298639</v>
      </c>
      <c r="AJ35" s="145">
        <v>3972.1471927079592</v>
      </c>
      <c r="AK35" s="149">
        <v>6017.1588904699884</v>
      </c>
      <c r="AL35" s="299"/>
    </row>
    <row r="36" spans="1:38" x14ac:dyDescent="0.25">
      <c r="B36" s="147" t="s">
        <v>78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>
        <v>1226.0621821699935</v>
      </c>
      <c r="AB36" s="145">
        <v>1565.4741120900003</v>
      </c>
      <c r="AC36" s="145">
        <v>1161.4641377600014</v>
      </c>
      <c r="AD36" s="149">
        <v>1250.5025226899922</v>
      </c>
      <c r="AE36" s="145"/>
      <c r="AF36" s="145"/>
      <c r="AG36" s="145"/>
      <c r="AH36" s="145"/>
      <c r="AI36" s="145"/>
      <c r="AJ36" s="145"/>
      <c r="AK36" s="149"/>
      <c r="AL36" s="299"/>
    </row>
    <row r="37" spans="1:38" x14ac:dyDescent="0.25">
      <c r="B37" s="147" t="s">
        <v>79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>
        <v>963.98901341999363</v>
      </c>
      <c r="AB37" s="145">
        <v>1561.0541120900004</v>
      </c>
      <c r="AC37" s="145">
        <v>1075.5078565100014</v>
      </c>
      <c r="AD37" s="149">
        <v>1250.5025226899922</v>
      </c>
      <c r="AE37" s="145"/>
      <c r="AF37" s="145"/>
      <c r="AG37" s="145"/>
      <c r="AH37" s="145"/>
      <c r="AI37" s="145"/>
      <c r="AJ37" s="145"/>
      <c r="AK37" s="149"/>
      <c r="AL37" s="299"/>
    </row>
    <row r="38" spans="1:38" x14ac:dyDescent="0.25">
      <c r="B38" s="147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5"/>
      <c r="AE38" s="164"/>
      <c r="AF38" s="164"/>
      <c r="AG38" s="164"/>
      <c r="AH38" s="164"/>
      <c r="AI38" s="164"/>
      <c r="AJ38" s="164"/>
      <c r="AK38" s="165"/>
    </row>
    <row r="39" spans="1:38" s="358" customFormat="1" ht="12" thickBot="1" x14ac:dyDescent="0.3">
      <c r="A39" s="89"/>
      <c r="B39" s="157" t="s">
        <v>100</v>
      </c>
      <c r="C39" s="158" t="s">
        <v>90</v>
      </c>
      <c r="D39" s="158" t="s">
        <v>91</v>
      </c>
      <c r="E39" s="158" t="s">
        <v>44</v>
      </c>
      <c r="F39" s="158" t="s">
        <v>45</v>
      </c>
      <c r="G39" s="158" t="s">
        <v>46</v>
      </c>
      <c r="H39" s="158" t="s">
        <v>47</v>
      </c>
      <c r="I39" s="158" t="s">
        <v>48</v>
      </c>
      <c r="J39" s="158" t="s">
        <v>49</v>
      </c>
      <c r="K39" s="158" t="s">
        <v>50</v>
      </c>
      <c r="L39" s="158" t="s">
        <v>51</v>
      </c>
      <c r="M39" s="158" t="s">
        <v>52</v>
      </c>
      <c r="N39" s="158" t="s">
        <v>53</v>
      </c>
      <c r="O39" s="158" t="s">
        <v>54</v>
      </c>
      <c r="P39" s="158" t="s">
        <v>55</v>
      </c>
      <c r="Q39" s="158" t="s">
        <v>54</v>
      </c>
      <c r="R39" s="158" t="s">
        <v>57</v>
      </c>
      <c r="S39" s="158" t="s">
        <v>55</v>
      </c>
      <c r="T39" s="158" t="s">
        <v>57</v>
      </c>
      <c r="U39" s="158" t="s">
        <v>59</v>
      </c>
      <c r="V39" s="158" t="s">
        <v>55</v>
      </c>
      <c r="W39" s="158" t="s">
        <v>59</v>
      </c>
      <c r="X39" s="158" t="s">
        <v>7</v>
      </c>
      <c r="Y39" s="158" t="s">
        <v>55</v>
      </c>
      <c r="Z39" s="158" t="s">
        <v>7</v>
      </c>
      <c r="AA39" s="159" t="s">
        <v>62</v>
      </c>
      <c r="AB39" s="159" t="s">
        <v>63</v>
      </c>
      <c r="AC39" s="159" t="s">
        <v>64</v>
      </c>
      <c r="AD39" s="160" t="s">
        <v>6</v>
      </c>
      <c r="AE39" s="158" t="s">
        <v>92</v>
      </c>
      <c r="AF39" s="158" t="s">
        <v>66</v>
      </c>
      <c r="AG39" s="158" t="s">
        <v>67</v>
      </c>
      <c r="AH39" s="158" t="s">
        <v>68</v>
      </c>
      <c r="AI39" s="158" t="s">
        <v>101</v>
      </c>
      <c r="AJ39" s="158" t="s">
        <v>68</v>
      </c>
      <c r="AK39" s="161" t="s">
        <v>70</v>
      </c>
      <c r="AL39" s="89"/>
    </row>
    <row r="40" spans="1:38" x14ac:dyDescent="0.25">
      <c r="B40" s="147" t="s">
        <v>140</v>
      </c>
      <c r="C40" s="145">
        <v>3209.13286767</v>
      </c>
      <c r="D40" s="145">
        <v>3427.0467936899995</v>
      </c>
      <c r="E40" s="145">
        <v>3661.2576761599998</v>
      </c>
      <c r="F40" s="145">
        <v>3610.6255214400007</v>
      </c>
      <c r="G40" s="145">
        <v>3575.6528604299992</v>
      </c>
      <c r="H40" s="145">
        <v>3781.0975417700006</v>
      </c>
      <c r="I40" s="145">
        <v>4041.68952537</v>
      </c>
      <c r="J40" s="145">
        <v>4012.1246443299988</v>
      </c>
      <c r="K40" s="145">
        <v>3967.7889857700006</v>
      </c>
      <c r="L40" s="145">
        <v>4224.0097230299998</v>
      </c>
      <c r="M40" s="145">
        <v>4623.5176073800012</v>
      </c>
      <c r="N40" s="145">
        <v>4697.8459323600009</v>
      </c>
      <c r="O40" s="145">
        <v>4772.2436246499992</v>
      </c>
      <c r="P40" s="145"/>
      <c r="Q40" s="145">
        <v>4772.2436246499992</v>
      </c>
      <c r="R40" s="145">
        <v>5248.1300492099999</v>
      </c>
      <c r="S40" s="145"/>
      <c r="T40" s="145">
        <v>5248.1300492099999</v>
      </c>
      <c r="U40" s="145">
        <v>5465.80308909</v>
      </c>
      <c r="V40" s="145"/>
      <c r="W40" s="145">
        <v>5465.80308909</v>
      </c>
      <c r="X40" s="145">
        <v>5417.2314830600008</v>
      </c>
      <c r="Y40" s="145"/>
      <c r="Z40" s="145">
        <v>5417.2314830600008</v>
      </c>
      <c r="AA40" s="145">
        <v>5530.1122434899999</v>
      </c>
      <c r="AB40" s="145">
        <v>5593.0914875400003</v>
      </c>
      <c r="AC40" s="145">
        <v>6065.4874503899991</v>
      </c>
      <c r="AD40" s="149">
        <v>6229.1912360900005</v>
      </c>
      <c r="AE40" s="145">
        <v>13908.06285896</v>
      </c>
      <c r="AF40" s="145">
        <v>15410.564571899999</v>
      </c>
      <c r="AG40" s="145">
        <v>17513.162248540004</v>
      </c>
      <c r="AH40" s="145">
        <v>20903.40824601</v>
      </c>
      <c r="AI40" s="145"/>
      <c r="AJ40" s="145">
        <v>20903.40824601</v>
      </c>
      <c r="AK40" s="149">
        <v>23417.882417510002</v>
      </c>
      <c r="AL40" s="299"/>
    </row>
    <row r="41" spans="1:38" ht="15.75" customHeight="1" x14ac:dyDescent="0.25">
      <c r="B41" s="147" t="s">
        <v>72</v>
      </c>
      <c r="C41" s="145">
        <v>3199.1884543599999</v>
      </c>
      <c r="D41" s="145">
        <v>3398.5068015999996</v>
      </c>
      <c r="E41" s="145">
        <v>3652.3683912900001</v>
      </c>
      <c r="F41" s="145">
        <v>3600.5882106800004</v>
      </c>
      <c r="G41" s="145">
        <v>3559.5406776700002</v>
      </c>
      <c r="H41" s="145">
        <v>3768.3508210199993</v>
      </c>
      <c r="I41" s="145">
        <v>4024.1332458400002</v>
      </c>
      <c r="J41" s="145">
        <v>3986.0734740799999</v>
      </c>
      <c r="K41" s="145">
        <v>3948.8155348399991</v>
      </c>
      <c r="L41" s="145">
        <v>4199.6883205800004</v>
      </c>
      <c r="M41" s="145">
        <v>4601.5325954</v>
      </c>
      <c r="N41" s="145">
        <v>4670.7082114599998</v>
      </c>
      <c r="O41" s="145">
        <v>4763.3124180699997</v>
      </c>
      <c r="P41" s="145"/>
      <c r="Q41" s="145">
        <v>4763.3124180699997</v>
      </c>
      <c r="R41" s="145">
        <v>5257.0612557900004</v>
      </c>
      <c r="S41" s="145"/>
      <c r="T41" s="145">
        <v>5257.0612557900004</v>
      </c>
      <c r="U41" s="145">
        <v>5465.80308909</v>
      </c>
      <c r="V41" s="145"/>
      <c r="W41" s="145">
        <v>5465.80308909</v>
      </c>
      <c r="X41" s="145">
        <v>5417.2314830599998</v>
      </c>
      <c r="Y41" s="145"/>
      <c r="Z41" s="145">
        <v>5417.2314830599998</v>
      </c>
      <c r="AA41" s="145">
        <v>5530.1122434900008</v>
      </c>
      <c r="AB41" s="145">
        <v>5593.0914875400003</v>
      </c>
      <c r="AC41" s="145">
        <v>6065.4874503899991</v>
      </c>
      <c r="AD41" s="149">
        <v>6229.1912360900005</v>
      </c>
      <c r="AE41" s="145">
        <v>13850.651857929999</v>
      </c>
      <c r="AF41" s="145">
        <v>15338.098218610001</v>
      </c>
      <c r="AG41" s="145">
        <v>17420.744662279998</v>
      </c>
      <c r="AH41" s="145">
        <v>20903.40824601</v>
      </c>
      <c r="AI41" s="145"/>
      <c r="AJ41" s="145">
        <v>20903.40824601</v>
      </c>
      <c r="AK41" s="149">
        <v>23417.882417510002</v>
      </c>
      <c r="AL41" s="299"/>
    </row>
    <row r="42" spans="1:38" x14ac:dyDescent="0.25">
      <c r="B42" s="300" t="s">
        <v>121</v>
      </c>
      <c r="C42" s="145">
        <v>496.07</v>
      </c>
      <c r="D42" s="145">
        <v>543.55977933999998</v>
      </c>
      <c r="E42" s="145">
        <v>659.11314588999994</v>
      </c>
      <c r="F42" s="145">
        <v>730.61376504999998</v>
      </c>
      <c r="G42" s="145">
        <v>845.17387684000005</v>
      </c>
      <c r="H42" s="145">
        <v>932.80087151999999</v>
      </c>
      <c r="I42" s="145">
        <v>1123.1094341500002</v>
      </c>
      <c r="J42" s="145">
        <v>1201.71192034</v>
      </c>
      <c r="K42" s="145">
        <v>1340.8603040099999</v>
      </c>
      <c r="L42" s="145">
        <v>1574.1435632600001</v>
      </c>
      <c r="M42" s="145">
        <v>2044.7660525399999</v>
      </c>
      <c r="N42" s="145">
        <v>2217.1014007399999</v>
      </c>
      <c r="O42" s="145">
        <v>2453.65157611</v>
      </c>
      <c r="P42" s="145"/>
      <c r="Q42" s="145">
        <v>2453.65157611</v>
      </c>
      <c r="R42" s="145">
        <v>2784.4263582100002</v>
      </c>
      <c r="S42" s="145"/>
      <c r="T42" s="145">
        <v>2784.4263582100002</v>
      </c>
      <c r="U42" s="145">
        <v>2798.7090643299998</v>
      </c>
      <c r="V42" s="145"/>
      <c r="W42" s="145">
        <v>2798.7090643299998</v>
      </c>
      <c r="X42" s="145">
        <v>2809.8155834299996</v>
      </c>
      <c r="Y42" s="145"/>
      <c r="Z42" s="145">
        <v>2809.8155834299996</v>
      </c>
      <c r="AA42" s="145">
        <v>3003.6966112800001</v>
      </c>
      <c r="AB42" s="145">
        <v>3149.06159407</v>
      </c>
      <c r="AC42" s="145">
        <v>3442.8121742200001</v>
      </c>
      <c r="AD42" s="149">
        <v>3595.4482555199993</v>
      </c>
      <c r="AE42" s="145">
        <v>2429.3566902799998</v>
      </c>
      <c r="AF42" s="145">
        <v>4102.7961028500004</v>
      </c>
      <c r="AG42" s="145">
        <v>7176.8713205499998</v>
      </c>
      <c r="AH42" s="145">
        <v>10846.602582079999</v>
      </c>
      <c r="AI42" s="145"/>
      <c r="AJ42" s="145">
        <v>10846.602582079999</v>
      </c>
      <c r="AK42" s="149">
        <v>13191.018635089998</v>
      </c>
      <c r="AL42" s="299"/>
    </row>
    <row r="43" spans="1:38" x14ac:dyDescent="0.25">
      <c r="B43" s="147" t="s">
        <v>105</v>
      </c>
      <c r="C43" s="301">
        <v>25.326093</v>
      </c>
      <c r="D43" s="301">
        <v>25.428473</v>
      </c>
      <c r="E43" s="301">
        <v>26.250554999999999</v>
      </c>
      <c r="F43" s="301">
        <v>26.079004999999999</v>
      </c>
      <c r="G43" s="301">
        <v>26.000247000000002</v>
      </c>
      <c r="H43" s="301">
        <v>26.132186999999998</v>
      </c>
      <c r="I43" s="164">
        <v>26.449183000000001</v>
      </c>
      <c r="J43" s="164">
        <v>26.522144999999998</v>
      </c>
      <c r="K43" s="164">
        <v>26.505067</v>
      </c>
      <c r="L43" s="164">
        <v>26.494409000000001</v>
      </c>
      <c r="M43" s="164">
        <v>26.586618000000001</v>
      </c>
      <c r="N43" s="164">
        <v>26.381812</v>
      </c>
      <c r="O43" s="164">
        <v>26.327262999999999</v>
      </c>
      <c r="P43" s="164"/>
      <c r="Q43" s="164">
        <v>26.327262999999999</v>
      </c>
      <c r="R43" s="164">
        <v>26.200347000000001</v>
      </c>
      <c r="S43" s="164"/>
      <c r="T43" s="164">
        <v>26.200347000000001</v>
      </c>
      <c r="U43" s="164">
        <v>26.383064999999998</v>
      </c>
      <c r="V43" s="164"/>
      <c r="W43" s="164">
        <v>26.383064999999998</v>
      </c>
      <c r="X43" s="164">
        <v>26.212071999999999</v>
      </c>
      <c r="Y43" s="164"/>
      <c r="Z43" s="164">
        <v>26.212071999999999</v>
      </c>
      <c r="AA43" s="164">
        <v>26.003896000000001</v>
      </c>
      <c r="AB43" s="164">
        <v>25.393052999999998</v>
      </c>
      <c r="AC43" s="164">
        <v>25.804680000000001</v>
      </c>
      <c r="AD43" s="165">
        <v>25.875719</v>
      </c>
      <c r="AE43" s="301">
        <v>26.079004999999999</v>
      </c>
      <c r="AF43" s="301">
        <v>26.522144999999998</v>
      </c>
      <c r="AG43" s="301">
        <v>26.381812</v>
      </c>
      <c r="AH43" s="301">
        <v>26.212071999999999</v>
      </c>
      <c r="AI43" s="301"/>
      <c r="AJ43" s="301">
        <v>26.212071999999999</v>
      </c>
      <c r="AK43" s="302">
        <v>25.875719</v>
      </c>
    </row>
    <row r="44" spans="1:38" x14ac:dyDescent="0.25">
      <c r="B44" s="147" t="s">
        <v>143</v>
      </c>
      <c r="C44" s="164">
        <v>41.642537279951966</v>
      </c>
      <c r="D44" s="164">
        <v>43.800768548784355</v>
      </c>
      <c r="E44" s="164">
        <v>46.209540915514133</v>
      </c>
      <c r="F44" s="164">
        <v>45.151761906145076</v>
      </c>
      <c r="G44" s="164">
        <v>44.927042841808351</v>
      </c>
      <c r="H44" s="164">
        <v>47.53618586259244</v>
      </c>
      <c r="I44" s="164">
        <v>50.015292383721963</v>
      </c>
      <c r="J44" s="164">
        <v>49.256215474529917</v>
      </c>
      <c r="K44" s="164">
        <v>48.740945863795361</v>
      </c>
      <c r="L44" s="164">
        <v>52.123009216543956</v>
      </c>
      <c r="M44" s="164">
        <v>57.1755814215878</v>
      </c>
      <c r="N44" s="164">
        <v>58.201676782314784</v>
      </c>
      <c r="O44" s="164">
        <v>59.846337828163371</v>
      </c>
      <c r="P44" s="164"/>
      <c r="Q44" s="164">
        <v>59.846337828163371</v>
      </c>
      <c r="R44" s="164">
        <v>66.151579975686431</v>
      </c>
      <c r="S44" s="164"/>
      <c r="T44" s="164">
        <v>66.151579975686431</v>
      </c>
      <c r="U44" s="164">
        <v>68.561561230754677</v>
      </c>
      <c r="V44" s="164"/>
      <c r="W44" s="164">
        <v>68.561561230754677</v>
      </c>
      <c r="X44" s="164">
        <v>68.316710905801045</v>
      </c>
      <c r="Y44" s="164"/>
      <c r="Z44" s="164">
        <v>68.316710905801045</v>
      </c>
      <c r="AA44" s="164">
        <v>70.276390138229999</v>
      </c>
      <c r="AB44" s="164">
        <v>72.381181329265289</v>
      </c>
      <c r="AC44" s="164">
        <v>78.483392552296536</v>
      </c>
      <c r="AD44" s="165">
        <v>79.828835345614621</v>
      </c>
      <c r="AE44" s="164" t="s">
        <v>108</v>
      </c>
      <c r="AF44" s="164" t="s">
        <v>108</v>
      </c>
      <c r="AG44" s="164" t="s">
        <v>108</v>
      </c>
      <c r="AH44" s="164" t="s">
        <v>108</v>
      </c>
      <c r="AI44" s="164"/>
      <c r="AJ44" s="164" t="s">
        <v>108</v>
      </c>
      <c r="AK44" s="165" t="s">
        <v>108</v>
      </c>
    </row>
    <row r="45" spans="1:38" x14ac:dyDescent="0.25">
      <c r="B45" s="147" t="s">
        <v>123</v>
      </c>
      <c r="C45" s="303">
        <v>572.42800871031784</v>
      </c>
      <c r="D45" s="303">
        <v>558.69275580865781</v>
      </c>
      <c r="E45" s="303">
        <v>543.99291986332526</v>
      </c>
      <c r="F45" s="303">
        <v>564.89867015470588</v>
      </c>
      <c r="G45" s="303">
        <v>573.61029361459521</v>
      </c>
      <c r="H45" s="303">
        <v>572.76795390032419</v>
      </c>
      <c r="I45" s="145">
        <v>570.18802541035177</v>
      </c>
      <c r="J45" s="145">
        <v>589.31367131751801</v>
      </c>
      <c r="K45" s="145">
        <v>585.73422989070434</v>
      </c>
      <c r="L45" s="145">
        <v>579.54715102302771</v>
      </c>
      <c r="M45" s="145">
        <v>564.73202446842856</v>
      </c>
      <c r="N45" s="145">
        <v>583.59104225852604</v>
      </c>
      <c r="O45" s="145">
        <v>584.85150232892124</v>
      </c>
      <c r="P45" s="145"/>
      <c r="Q45" s="145">
        <v>584.85150232892124</v>
      </c>
      <c r="R45" s="145">
        <v>571.08301649509235</v>
      </c>
      <c r="S45" s="145"/>
      <c r="T45" s="145">
        <v>571.08301649509235</v>
      </c>
      <c r="U45" s="145">
        <v>566.29569607202791</v>
      </c>
      <c r="V45" s="145"/>
      <c r="W45" s="145">
        <v>566.29569607202791</v>
      </c>
      <c r="X45" s="145">
        <v>577.41582009720798</v>
      </c>
      <c r="Y45" s="145"/>
      <c r="Z45" s="145">
        <v>577.41582009720798</v>
      </c>
      <c r="AA45" s="145">
        <v>602.5518049561972</v>
      </c>
      <c r="AB45" s="145">
        <v>641.03692899656994</v>
      </c>
      <c r="AC45" s="145">
        <v>621.40599275653244</v>
      </c>
      <c r="AD45" s="149">
        <v>650.54047775005245</v>
      </c>
      <c r="AE45" s="301" t="s">
        <v>108</v>
      </c>
      <c r="AF45" s="301" t="s">
        <v>108</v>
      </c>
      <c r="AG45" s="301" t="s">
        <v>108</v>
      </c>
      <c r="AH45" s="301" t="s">
        <v>108</v>
      </c>
      <c r="AI45" s="301"/>
      <c r="AJ45" s="301" t="s">
        <v>108</v>
      </c>
      <c r="AK45" s="302" t="s">
        <v>108</v>
      </c>
    </row>
    <row r="46" spans="1:38" x14ac:dyDescent="0.25">
      <c r="B46" s="147" t="s">
        <v>124</v>
      </c>
      <c r="C46" s="315">
        <v>0</v>
      </c>
      <c r="D46" s="315">
        <v>4.4629048744107079E-2</v>
      </c>
      <c r="E46" s="315">
        <v>2.592831273838974E-2</v>
      </c>
      <c r="F46" s="315">
        <v>6.1728896631273032E-2</v>
      </c>
      <c r="G46" s="315">
        <v>5.2582667661970263E-2</v>
      </c>
      <c r="H46" s="315">
        <v>4.4280840599155602E-2</v>
      </c>
      <c r="I46" s="154">
        <v>4.4418812214288061E-2</v>
      </c>
      <c r="J46" s="154">
        <v>4.9923045161337089E-2</v>
      </c>
      <c r="K46" s="154">
        <v>4.8484502636118226E-2</v>
      </c>
      <c r="L46" s="154">
        <v>4.7762887316093468E-2</v>
      </c>
      <c r="M46" s="154">
        <v>5.1592558674495879E-2</v>
      </c>
      <c r="N46" s="154">
        <v>5.6072683294558667E-2</v>
      </c>
      <c r="O46" s="154">
        <v>4.4441265569543767E-2</v>
      </c>
      <c r="P46" s="154"/>
      <c r="Q46" s="154">
        <v>4.4441265569543767E-2</v>
      </c>
      <c r="R46" s="154">
        <v>4.6717145516424599E-2</v>
      </c>
      <c r="S46" s="154"/>
      <c r="T46" s="154">
        <v>4.6717145516424599E-2</v>
      </c>
      <c r="U46" s="154">
        <v>4.3245044654006096E-2</v>
      </c>
      <c r="V46" s="154"/>
      <c r="W46" s="154">
        <v>4.3245044654006096E-2</v>
      </c>
      <c r="X46" s="154">
        <v>4.7160367697112376E-2</v>
      </c>
      <c r="Y46" s="154"/>
      <c r="Z46" s="154">
        <v>4.7160367697112376E-2</v>
      </c>
      <c r="AA46" s="154">
        <v>4.2042924493901943E-2</v>
      </c>
      <c r="AB46" s="154">
        <v>5.447167690829275E-2</v>
      </c>
      <c r="AC46" s="154">
        <v>2.6066544782363702E-2</v>
      </c>
      <c r="AD46" s="155">
        <v>3.6423789994345826E-2</v>
      </c>
      <c r="AE46" s="301" t="s">
        <v>108</v>
      </c>
      <c r="AF46" s="301" t="s">
        <v>108</v>
      </c>
      <c r="AG46" s="301" t="s">
        <v>108</v>
      </c>
      <c r="AH46" s="301" t="s">
        <v>108</v>
      </c>
      <c r="AI46" s="301"/>
      <c r="AJ46" s="301" t="s">
        <v>108</v>
      </c>
      <c r="AK46" s="302" t="s">
        <v>108</v>
      </c>
    </row>
    <row r="47" spans="1:38" x14ac:dyDescent="0.25">
      <c r="B47" s="61"/>
      <c r="C47" s="316"/>
      <c r="D47" s="316"/>
      <c r="E47" s="316"/>
      <c r="F47" s="316"/>
      <c r="G47" s="316"/>
      <c r="H47" s="316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4"/>
      <c r="AE47" s="316"/>
      <c r="AF47" s="316"/>
      <c r="AG47" s="316"/>
      <c r="AH47" s="316"/>
      <c r="AI47" s="316"/>
      <c r="AJ47" s="316"/>
      <c r="AK47" s="317"/>
    </row>
    <row r="48" spans="1:38" s="358" customFormat="1" ht="12" thickBot="1" x14ac:dyDescent="0.3">
      <c r="A48" s="89"/>
      <c r="B48" s="157" t="s">
        <v>112</v>
      </c>
      <c r="C48" s="158" t="s">
        <v>90</v>
      </c>
      <c r="D48" s="158" t="s">
        <v>91</v>
      </c>
      <c r="E48" s="158" t="s">
        <v>44</v>
      </c>
      <c r="F48" s="158" t="s">
        <v>45</v>
      </c>
      <c r="G48" s="158" t="s">
        <v>46</v>
      </c>
      <c r="H48" s="158" t="s">
        <v>47</v>
      </c>
      <c r="I48" s="158" t="s">
        <v>48</v>
      </c>
      <c r="J48" s="158" t="s">
        <v>49</v>
      </c>
      <c r="K48" s="158" t="s">
        <v>50</v>
      </c>
      <c r="L48" s="158" t="s">
        <v>51</v>
      </c>
      <c r="M48" s="158" t="s">
        <v>52</v>
      </c>
      <c r="N48" s="158" t="s">
        <v>53</v>
      </c>
      <c r="O48" s="158" t="s">
        <v>54</v>
      </c>
      <c r="P48" s="158" t="s">
        <v>55</v>
      </c>
      <c r="Q48" s="158" t="s">
        <v>54</v>
      </c>
      <c r="R48" s="158" t="s">
        <v>57</v>
      </c>
      <c r="S48" s="158" t="s">
        <v>55</v>
      </c>
      <c r="T48" s="158" t="s">
        <v>57</v>
      </c>
      <c r="U48" s="158" t="s">
        <v>59</v>
      </c>
      <c r="V48" s="158" t="s">
        <v>55</v>
      </c>
      <c r="W48" s="158" t="s">
        <v>59</v>
      </c>
      <c r="X48" s="158" t="s">
        <v>7</v>
      </c>
      <c r="Y48" s="158" t="s">
        <v>55</v>
      </c>
      <c r="Z48" s="158" t="s">
        <v>7</v>
      </c>
      <c r="AA48" s="159" t="s">
        <v>62</v>
      </c>
      <c r="AB48" s="159" t="s">
        <v>63</v>
      </c>
      <c r="AC48" s="159" t="s">
        <v>64</v>
      </c>
      <c r="AD48" s="160" t="s">
        <v>6</v>
      </c>
      <c r="AE48" s="158" t="s">
        <v>92</v>
      </c>
      <c r="AF48" s="158" t="s">
        <v>66</v>
      </c>
      <c r="AG48" s="158" t="s">
        <v>67</v>
      </c>
      <c r="AH48" s="158" t="s">
        <v>68</v>
      </c>
      <c r="AI48" s="158" t="s">
        <v>101</v>
      </c>
      <c r="AJ48" s="158" t="s">
        <v>68</v>
      </c>
      <c r="AK48" s="161" t="s">
        <v>70</v>
      </c>
      <c r="AL48" s="89"/>
    </row>
    <row r="49" spans="1:37" x14ac:dyDescent="0.25">
      <c r="B49" s="147" t="s">
        <v>140</v>
      </c>
      <c r="C49" s="145">
        <v>258.67749587000003</v>
      </c>
      <c r="D49" s="145">
        <v>261.77833930999998</v>
      </c>
      <c r="E49" s="145">
        <v>261.15306114999998</v>
      </c>
      <c r="F49" s="145">
        <v>270.43236387999997</v>
      </c>
      <c r="G49" s="145">
        <v>294.91784106000006</v>
      </c>
      <c r="H49" s="145">
        <v>277.16830985000001</v>
      </c>
      <c r="I49" s="145">
        <v>274.54715795999999</v>
      </c>
      <c r="J49" s="145">
        <v>285.16887527</v>
      </c>
      <c r="K49" s="145">
        <v>295.30505035000004</v>
      </c>
      <c r="L49" s="145">
        <v>297.48668207999998</v>
      </c>
      <c r="M49" s="145">
        <v>301.83881898999999</v>
      </c>
      <c r="N49" s="145">
        <v>311.05619715</v>
      </c>
      <c r="O49" s="145">
        <v>329.03744240999998</v>
      </c>
      <c r="P49" s="145"/>
      <c r="Q49" s="145">
        <v>329.03744240999998</v>
      </c>
      <c r="R49" s="145">
        <v>332.85302057999996</v>
      </c>
      <c r="S49" s="145"/>
      <c r="T49" s="145">
        <v>332.85302057999996</v>
      </c>
      <c r="U49" s="145">
        <v>333.03953453999998</v>
      </c>
      <c r="V49" s="145"/>
      <c r="W49" s="145">
        <v>333.03953453999998</v>
      </c>
      <c r="X49" s="145">
        <v>354.63749455999999</v>
      </c>
      <c r="Y49" s="145"/>
      <c r="Z49" s="145">
        <v>354.63749455999999</v>
      </c>
      <c r="AA49" s="145">
        <v>384.49733361</v>
      </c>
      <c r="AB49" s="145">
        <v>388.45818864</v>
      </c>
      <c r="AC49" s="145">
        <v>399.15867497000005</v>
      </c>
      <c r="AD49" s="149">
        <v>430.01797478000003</v>
      </c>
      <c r="AE49" s="145">
        <v>1052.04126021</v>
      </c>
      <c r="AF49" s="145">
        <v>1131.80218414</v>
      </c>
      <c r="AG49" s="145">
        <v>1205.68674857</v>
      </c>
      <c r="AH49" s="145">
        <v>1349.5674920899999</v>
      </c>
      <c r="AI49" s="145"/>
      <c r="AJ49" s="145">
        <v>1349.5674920899999</v>
      </c>
      <c r="AK49" s="149">
        <v>1602.1321720000001</v>
      </c>
    </row>
    <row r="50" spans="1:37" x14ac:dyDescent="0.25">
      <c r="B50" s="147" t="s">
        <v>72</v>
      </c>
      <c r="C50" s="145">
        <v>258.67749587000003</v>
      </c>
      <c r="D50" s="145">
        <v>261.77833930999998</v>
      </c>
      <c r="E50" s="145">
        <v>261.15306114999998</v>
      </c>
      <c r="F50" s="145">
        <v>270.43236387999997</v>
      </c>
      <c r="G50" s="145">
        <v>294.91784106</v>
      </c>
      <c r="H50" s="145">
        <v>277.16830985000001</v>
      </c>
      <c r="I50" s="145">
        <v>274.54715795999999</v>
      </c>
      <c r="J50" s="145">
        <v>285.16887327000001</v>
      </c>
      <c r="K50" s="145">
        <v>295.29378843000001</v>
      </c>
      <c r="L50" s="145">
        <v>297.47088824000002</v>
      </c>
      <c r="M50" s="145">
        <v>301.81200715</v>
      </c>
      <c r="N50" s="145">
        <v>310.98878207000001</v>
      </c>
      <c r="O50" s="145">
        <v>329.01783649000004</v>
      </c>
      <c r="P50" s="145"/>
      <c r="Q50" s="145">
        <v>329.01783649000004</v>
      </c>
      <c r="R50" s="145">
        <v>332.87262649999997</v>
      </c>
      <c r="S50" s="145"/>
      <c r="T50" s="145">
        <v>332.87262649999997</v>
      </c>
      <c r="U50" s="145">
        <v>333.03953454000003</v>
      </c>
      <c r="V50" s="145"/>
      <c r="W50" s="145">
        <v>333.03953454000003</v>
      </c>
      <c r="X50" s="145">
        <v>354.63749455999999</v>
      </c>
      <c r="Y50" s="145"/>
      <c r="Z50" s="145">
        <v>354.63749455999999</v>
      </c>
      <c r="AA50" s="145">
        <v>384.49733361</v>
      </c>
      <c r="AB50" s="145">
        <v>388.45818864</v>
      </c>
      <c r="AC50" s="145">
        <v>399.15867497000005</v>
      </c>
      <c r="AD50" s="149">
        <v>430.01797478000003</v>
      </c>
      <c r="AE50" s="145">
        <v>1052.04126021</v>
      </c>
      <c r="AF50" s="145">
        <v>1131.80218214</v>
      </c>
      <c r="AG50" s="145">
        <v>1205.56546589</v>
      </c>
      <c r="AH50" s="145">
        <v>1349.5674920900001</v>
      </c>
      <c r="AI50" s="145"/>
      <c r="AJ50" s="145">
        <v>1349.5674920900001</v>
      </c>
      <c r="AK50" s="149">
        <v>1602.1321720000001</v>
      </c>
    </row>
    <row r="51" spans="1:37" x14ac:dyDescent="0.25">
      <c r="B51" s="318" t="s">
        <v>113</v>
      </c>
      <c r="C51" s="145">
        <v>147.61311013999901</v>
      </c>
      <c r="D51" s="164">
        <v>150.695027629999</v>
      </c>
      <c r="E51" s="164">
        <v>150</v>
      </c>
      <c r="F51" s="145">
        <v>155.90291846</v>
      </c>
      <c r="G51" s="145">
        <v>170.45688943000002</v>
      </c>
      <c r="H51" s="145">
        <v>169.49809381</v>
      </c>
      <c r="I51" s="145">
        <v>167.400612</v>
      </c>
      <c r="J51" s="145">
        <v>170.44600197</v>
      </c>
      <c r="K51" s="145">
        <v>180.82304300000001</v>
      </c>
      <c r="L51" s="145">
        <v>184.849154</v>
      </c>
      <c r="M51" s="145">
        <v>185.79530463999998</v>
      </c>
      <c r="N51" s="145">
        <v>189.98572999999999</v>
      </c>
      <c r="O51" s="145">
        <v>208.804249</v>
      </c>
      <c r="P51" s="145"/>
      <c r="Q51" s="145">
        <v>208.804249</v>
      </c>
      <c r="R51" s="145">
        <v>215.486786</v>
      </c>
      <c r="S51" s="145"/>
      <c r="T51" s="145">
        <v>215.486786</v>
      </c>
      <c r="U51" s="145">
        <v>215.58022299999999</v>
      </c>
      <c r="V51" s="145"/>
      <c r="W51" s="145">
        <v>215.58022299999999</v>
      </c>
      <c r="X51" s="145">
        <v>223.791292</v>
      </c>
      <c r="Y51" s="145"/>
      <c r="Z51" s="145">
        <v>223.791292</v>
      </c>
      <c r="AA51" s="145">
        <v>248.13761400000001</v>
      </c>
      <c r="AB51" s="145">
        <v>257.23357700000003</v>
      </c>
      <c r="AC51" s="145">
        <v>259.14264400000002</v>
      </c>
      <c r="AD51" s="149">
        <v>265.88491299999998</v>
      </c>
      <c r="AE51" s="145">
        <v>604.21105622999801</v>
      </c>
      <c r="AF51" s="145">
        <v>677.80159721000007</v>
      </c>
      <c r="AG51" s="145">
        <v>741.4532316399999</v>
      </c>
      <c r="AH51" s="145">
        <v>863.6625499999999</v>
      </c>
      <c r="AI51" s="145"/>
      <c r="AJ51" s="145">
        <v>863.6625499999999</v>
      </c>
      <c r="AK51" s="149">
        <v>1030.3987480000001</v>
      </c>
    </row>
    <row r="52" spans="1:37" x14ac:dyDescent="0.25">
      <c r="B52" s="318" t="s">
        <v>114</v>
      </c>
      <c r="C52" s="164">
        <v>0.81482399999999999</v>
      </c>
      <c r="D52" s="175">
        <v>0.80828800000000001</v>
      </c>
      <c r="E52" s="175">
        <v>0.8</v>
      </c>
      <c r="F52" s="164">
        <v>0.81767900000000004</v>
      </c>
      <c r="G52" s="164">
        <v>0.81782200000000005</v>
      </c>
      <c r="H52" s="164">
        <v>0.80788800000000005</v>
      </c>
      <c r="I52" s="167">
        <v>0.80474699999999999</v>
      </c>
      <c r="J52" s="167">
        <v>0.82384000000000002</v>
      </c>
      <c r="K52" s="167">
        <v>0.83968699999999996</v>
      </c>
      <c r="L52" s="167">
        <v>0.858186</v>
      </c>
      <c r="M52" s="167">
        <v>0.88391200000000003</v>
      </c>
      <c r="N52" s="167">
        <v>0.91247199999999995</v>
      </c>
      <c r="O52" s="167">
        <v>0.93850299999999998</v>
      </c>
      <c r="P52" s="167"/>
      <c r="Q52" s="167">
        <v>0.93850299999999998</v>
      </c>
      <c r="R52" s="167">
        <v>0.95662199999999997</v>
      </c>
      <c r="S52" s="167"/>
      <c r="T52" s="167">
        <v>0.95662199999999997</v>
      </c>
      <c r="U52" s="167">
        <v>0.98147399999999996</v>
      </c>
      <c r="V52" s="167"/>
      <c r="W52" s="167">
        <v>0.98147399999999996</v>
      </c>
      <c r="X52" s="167">
        <v>1.011209</v>
      </c>
      <c r="Y52" s="167"/>
      <c r="Z52" s="167">
        <v>1.011209</v>
      </c>
      <c r="AA52" s="181">
        <v>1.032281</v>
      </c>
      <c r="AB52" s="181">
        <v>1.044028</v>
      </c>
      <c r="AC52" s="181">
        <v>1.0798410000000001</v>
      </c>
      <c r="AD52" s="240">
        <v>1.121216</v>
      </c>
      <c r="AE52" s="164">
        <v>0.81767900000000004</v>
      </c>
      <c r="AF52" s="164">
        <v>0.82384000000000002</v>
      </c>
      <c r="AG52" s="164">
        <v>0.91247199999999995</v>
      </c>
      <c r="AH52" s="164">
        <v>1.011209</v>
      </c>
      <c r="AI52" s="164"/>
      <c r="AJ52" s="164">
        <v>1.011209</v>
      </c>
      <c r="AK52" s="165">
        <v>1.121216</v>
      </c>
    </row>
    <row r="53" spans="1:37" ht="12" thickBot="1" x14ac:dyDescent="0.3">
      <c r="B53" s="223" t="s">
        <v>144</v>
      </c>
      <c r="C53" s="295">
        <v>60.5824510525158</v>
      </c>
      <c r="D53" s="307">
        <v>61.895514144022698</v>
      </c>
      <c r="E53" s="319">
        <v>62.177918382777214</v>
      </c>
      <c r="F53" s="295">
        <v>64.249631090799426</v>
      </c>
      <c r="G53" s="295">
        <v>69.482028006504848</v>
      </c>
      <c r="H53" s="295">
        <v>69.507310163969379</v>
      </c>
      <c r="I53" s="307">
        <v>69.203761545545021</v>
      </c>
      <c r="J53" s="307">
        <v>69.772550057196824</v>
      </c>
      <c r="K53" s="307">
        <v>72.465728138667629</v>
      </c>
      <c r="L53" s="307">
        <v>72.580675547189529</v>
      </c>
      <c r="M53" s="307">
        <v>71.100211599270907</v>
      </c>
      <c r="N53" s="307">
        <v>70.506725362357557</v>
      </c>
      <c r="O53" s="307">
        <v>75.205139273445965</v>
      </c>
      <c r="P53" s="307"/>
      <c r="Q53" s="307">
        <v>75.205139273445965</v>
      </c>
      <c r="R53" s="307">
        <v>75.803895433458663</v>
      </c>
      <c r="S53" s="307"/>
      <c r="T53" s="307">
        <v>75.803895433458663</v>
      </c>
      <c r="U53" s="307">
        <v>74.155330110926741</v>
      </c>
      <c r="V53" s="307"/>
      <c r="W53" s="307">
        <v>74.155330110926741</v>
      </c>
      <c r="X53" s="307">
        <v>74.87101293415293</v>
      </c>
      <c r="Y53" s="307"/>
      <c r="Z53" s="307">
        <v>74.87101293415293</v>
      </c>
      <c r="AA53" s="307">
        <v>80.95223172122202</v>
      </c>
      <c r="AB53" s="307">
        <v>82.59322255662974</v>
      </c>
      <c r="AC53" s="307">
        <v>81.34294660671948</v>
      </c>
      <c r="AD53" s="308">
        <v>80.532493554990467</v>
      </c>
      <c r="AE53" s="307" t="s">
        <v>141</v>
      </c>
      <c r="AF53" s="307" t="s">
        <v>141</v>
      </c>
      <c r="AG53" s="307" t="s">
        <v>141</v>
      </c>
      <c r="AH53" s="307" t="s">
        <v>141</v>
      </c>
      <c r="AI53" s="307"/>
      <c r="AJ53" s="307" t="s">
        <v>141</v>
      </c>
      <c r="AK53" s="308" t="s">
        <v>141</v>
      </c>
    </row>
    <row r="54" spans="1:37" ht="12" thickTop="1" x14ac:dyDescent="0.25">
      <c r="AA54" s="200"/>
      <c r="AB54" s="320"/>
      <c r="AC54" s="320"/>
      <c r="AD54" s="321"/>
      <c r="AE54" s="322"/>
      <c r="AK54" s="323"/>
    </row>
    <row r="55" spans="1:37" ht="12" thickBot="1" x14ac:dyDescent="0.3">
      <c r="B55" s="204" t="s">
        <v>128</v>
      </c>
      <c r="C55" s="246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8"/>
      <c r="AE55" s="249"/>
      <c r="AF55" s="249"/>
      <c r="AG55" s="249"/>
      <c r="AH55" s="249"/>
      <c r="AI55" s="249"/>
      <c r="AJ55" s="249"/>
      <c r="AK55" s="250"/>
    </row>
    <row r="56" spans="1:37" x14ac:dyDescent="0.25">
      <c r="B56" s="152" t="s">
        <v>129</v>
      </c>
      <c r="C56" s="170">
        <v>0</v>
      </c>
      <c r="D56" s="170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0.19500000000000001</v>
      </c>
      <c r="M56" s="170">
        <v>0.5</v>
      </c>
      <c r="N56" s="170">
        <v>0.51100000000000001</v>
      </c>
      <c r="O56" s="170">
        <v>0.57999999999999996</v>
      </c>
      <c r="P56" s="166"/>
      <c r="Q56" s="166"/>
      <c r="R56" s="170">
        <v>0.68200000000000005</v>
      </c>
      <c r="S56" s="166"/>
      <c r="T56" s="166"/>
      <c r="U56" s="170">
        <v>0</v>
      </c>
      <c r="V56" s="166"/>
      <c r="W56" s="166"/>
      <c r="X56" s="170">
        <v>0.74</v>
      </c>
      <c r="Y56" s="166"/>
      <c r="Z56" s="166"/>
      <c r="AA56" s="170">
        <v>0.77100000000000002</v>
      </c>
      <c r="AB56" s="170">
        <v>0.81</v>
      </c>
      <c r="AC56" s="170">
        <v>0.84199999999999997</v>
      </c>
      <c r="AD56" s="171">
        <v>0.86</v>
      </c>
      <c r="AE56" s="251" t="s">
        <v>108</v>
      </c>
      <c r="AF56" s="154" t="s">
        <v>108</v>
      </c>
      <c r="AG56" s="154" t="s">
        <v>108</v>
      </c>
      <c r="AH56" s="154" t="s">
        <v>108</v>
      </c>
      <c r="AI56" s="154"/>
      <c r="AJ56" s="154" t="s">
        <v>108</v>
      </c>
      <c r="AK56" s="155" t="s">
        <v>108</v>
      </c>
    </row>
    <row r="57" spans="1:37" ht="12" thickBot="1" x14ac:dyDescent="0.3">
      <c r="A57" s="252"/>
      <c r="B57" s="252" t="s">
        <v>145</v>
      </c>
      <c r="C57" s="253">
        <v>0</v>
      </c>
      <c r="D57" s="253">
        <v>0</v>
      </c>
      <c r="E57" s="253">
        <v>0</v>
      </c>
      <c r="F57" s="253">
        <v>0</v>
      </c>
      <c r="G57" s="253">
        <v>0</v>
      </c>
      <c r="H57" s="253">
        <v>0</v>
      </c>
      <c r="I57" s="253">
        <v>0</v>
      </c>
      <c r="J57" s="253">
        <v>0</v>
      </c>
      <c r="K57" s="253">
        <v>0</v>
      </c>
      <c r="L57" s="253">
        <v>0</v>
      </c>
      <c r="M57" s="253">
        <v>0</v>
      </c>
      <c r="N57" s="253">
        <v>0</v>
      </c>
      <c r="O57" s="253">
        <v>0.15747254091699545</v>
      </c>
      <c r="P57" s="225"/>
      <c r="Q57" s="225"/>
      <c r="R57" s="253">
        <v>0.19632449906102387</v>
      </c>
      <c r="S57" s="225"/>
      <c r="T57" s="225"/>
      <c r="U57" s="253">
        <v>0.23808329320342428</v>
      </c>
      <c r="V57" s="225"/>
      <c r="W57" s="225"/>
      <c r="X57" s="253">
        <v>0.27445766210317141</v>
      </c>
      <c r="Y57" s="225"/>
      <c r="Z57" s="225"/>
      <c r="AA57" s="253">
        <v>0.30148363152967539</v>
      </c>
      <c r="AB57" s="253">
        <v>0.31</v>
      </c>
      <c r="AC57" s="253">
        <v>0.36463273328714019</v>
      </c>
      <c r="AD57" s="254">
        <v>0.35879729564229695</v>
      </c>
      <c r="AE57" s="227" t="s">
        <v>108</v>
      </c>
      <c r="AF57" s="227" t="s">
        <v>108</v>
      </c>
      <c r="AG57" s="227" t="s">
        <v>108</v>
      </c>
      <c r="AH57" s="227" t="s">
        <v>108</v>
      </c>
      <c r="AI57" s="227"/>
      <c r="AJ57" s="227" t="s">
        <v>108</v>
      </c>
      <c r="AK57" s="243" t="s">
        <v>108</v>
      </c>
    </row>
    <row r="58" spans="1:37" ht="12" thickTop="1" x14ac:dyDescent="0.25">
      <c r="B58" s="89"/>
      <c r="C58" s="255"/>
      <c r="D58" s="245"/>
      <c r="E58" s="245"/>
      <c r="F58" s="245"/>
      <c r="G58" s="245"/>
      <c r="H58" s="245"/>
      <c r="I58" s="245"/>
      <c r="J58" s="245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56"/>
      <c r="AF58" s="256"/>
      <c r="AG58" s="256"/>
      <c r="AH58" s="256"/>
      <c r="AI58" s="256"/>
      <c r="AJ58" s="256"/>
      <c r="AK58" s="154"/>
    </row>
    <row r="59" spans="1:37" x14ac:dyDescent="0.25">
      <c r="B59" s="89"/>
      <c r="C59" s="244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54"/>
      <c r="AF59" s="154"/>
      <c r="AG59" s="154"/>
      <c r="AH59" s="154"/>
      <c r="AI59" s="154"/>
      <c r="AJ59" s="154"/>
      <c r="AK59" s="154"/>
    </row>
    <row r="60" spans="1:37" ht="34.5" x14ac:dyDescent="0.25">
      <c r="B60" s="83" t="s">
        <v>84</v>
      </c>
      <c r="C60" s="244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54"/>
      <c r="AF60" s="154"/>
      <c r="AG60" s="154"/>
      <c r="AH60" s="154"/>
      <c r="AI60" s="154"/>
      <c r="AJ60" s="154"/>
      <c r="AK60" s="154"/>
    </row>
    <row r="61" spans="1:37" x14ac:dyDescent="0.25">
      <c r="B61" s="218"/>
      <c r="W61" s="200"/>
      <c r="Z61" s="200"/>
      <c r="AA61" s="200"/>
      <c r="AB61" s="200"/>
      <c r="AC61" s="200"/>
      <c r="AD61" s="200"/>
    </row>
    <row r="62" spans="1:37" x14ac:dyDescent="0.25">
      <c r="B62" s="89" t="s">
        <v>86</v>
      </c>
    </row>
    <row r="63" spans="1:37" x14ac:dyDescent="0.25">
      <c r="B63" s="218"/>
    </row>
    <row r="67" spans="11:30" x14ac:dyDescent="0.25">
      <c r="K67" s="324"/>
      <c r="L67" s="324"/>
      <c r="M67" s="324"/>
      <c r="N67" s="324"/>
      <c r="O67" s="324"/>
      <c r="R67" s="325"/>
      <c r="U67" s="325"/>
      <c r="X67" s="219"/>
      <c r="AA67" s="219"/>
      <c r="AB67" s="219"/>
      <c r="AC67" s="219"/>
      <c r="AD67" s="219"/>
    </row>
  </sheetData>
  <hyperlinks>
    <hyperlink ref="B2" location="Index!A1" display="index page" xr:uid="{F89E9962-02AC-422E-BFDA-D908391EAAEB}"/>
  </hyperlinks>
  <pageMargins left="0.25" right="0.25" top="0.75" bottom="0.75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45D1-B162-46CF-91C8-5F34A7E62D6B}">
  <sheetPr>
    <pageSetUpPr fitToPage="1"/>
  </sheetPr>
  <dimension ref="A1:AL336"/>
  <sheetViews>
    <sheetView showGridLines="0" tabSelected="1" view="pageBreakPreview" zoomScale="85" zoomScaleNormal="90" zoomScaleSheetLayoutView="85" workbookViewId="0">
      <pane xSplit="2" ySplit="4" topLeftCell="Y5" activePane="bottomRight" state="frozen"/>
      <selection activeCell="AD46" sqref="AD46"/>
      <selection pane="topRight" activeCell="AD46" sqref="AD46"/>
      <selection pane="bottomLeft" activeCell="AD46" sqref="AD46"/>
      <selection pane="bottomRight" activeCell="AK9" sqref="AK9"/>
    </sheetView>
  </sheetViews>
  <sheetFormatPr defaultColWidth="9.1796875" defaultRowHeight="11.5" outlineLevelCol="1" x14ac:dyDescent="0.25"/>
  <cols>
    <col min="1" max="1" width="1.453125" style="89" customWidth="1"/>
    <col min="2" max="2" width="55.7265625" style="152" customWidth="1"/>
    <col min="3" max="10" width="10.54296875" style="89" hidden="1" customWidth="1" outlineLevel="1"/>
    <col min="11" max="11" width="10.54296875" style="89" hidden="1" customWidth="1" outlineLevel="1" collapsed="1"/>
    <col min="12" max="14" width="10.54296875" style="89" hidden="1" customWidth="1" outlineLevel="1"/>
    <col min="15" max="15" width="10.54296875" style="89" customWidth="1" collapsed="1"/>
    <col min="16" max="16" width="10.54296875" style="89" customWidth="1"/>
    <col min="17" max="17" width="10.54296875" style="220" customWidth="1"/>
    <col min="18" max="19" width="10.54296875" style="89" customWidth="1"/>
    <col min="20" max="20" width="10.54296875" style="220" customWidth="1"/>
    <col min="21" max="22" width="10.54296875" style="89" customWidth="1"/>
    <col min="23" max="23" width="10.54296875" style="220" customWidth="1"/>
    <col min="24" max="25" width="10.54296875" style="89" customWidth="1"/>
    <col min="26" max="26" width="10.54296875" style="220" customWidth="1"/>
    <col min="27" max="30" width="10.54296875" style="89" customWidth="1"/>
    <col min="31" max="32" width="10.54296875" style="89" hidden="1" customWidth="1" outlineLevel="1"/>
    <col min="33" max="33" width="9.1796875" style="89" hidden="1" customWidth="1" outlineLevel="1" collapsed="1"/>
    <col min="34" max="34" width="9.1796875" style="89" collapsed="1"/>
    <col min="35" max="38" width="9.1796875" style="89"/>
    <col min="39" max="184" width="9.1796875" style="358"/>
    <col min="185" max="185" width="55.7265625" style="358" customWidth="1"/>
    <col min="186" max="193" width="9.7265625" style="358" customWidth="1"/>
    <col min="194" max="16384" width="9.1796875" style="358"/>
  </cols>
  <sheetData>
    <row r="1" spans="2:38" x14ac:dyDescent="0.25">
      <c r="B1" s="31" t="s">
        <v>30</v>
      </c>
      <c r="Q1" s="89"/>
      <c r="T1" s="89"/>
      <c r="W1" s="89"/>
      <c r="Z1" s="89"/>
    </row>
    <row r="2" spans="2:38" ht="13.5" customHeight="1" x14ac:dyDescent="0.25">
      <c r="B2" s="35" t="s">
        <v>39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144"/>
      <c r="AE2" s="326"/>
      <c r="AF2" s="326"/>
    </row>
    <row r="3" spans="2:38" ht="12" thickBot="1" x14ac:dyDescent="0.3">
      <c r="B3" s="38" t="s">
        <v>40</v>
      </c>
      <c r="Q3" s="327"/>
      <c r="T3" s="327"/>
      <c r="W3" s="327"/>
      <c r="Z3" s="327"/>
    </row>
    <row r="4" spans="2:38" ht="12.5" thickTop="1" thickBot="1" x14ac:dyDescent="0.3">
      <c r="B4" s="40" t="s">
        <v>97</v>
      </c>
      <c r="C4" s="46" t="s">
        <v>90</v>
      </c>
      <c r="D4" s="46" t="s">
        <v>91</v>
      </c>
      <c r="E4" s="46" t="s">
        <v>44</v>
      </c>
      <c r="F4" s="46" t="s">
        <v>45</v>
      </c>
      <c r="G4" s="46" t="s">
        <v>46</v>
      </c>
      <c r="H4" s="46" t="s">
        <v>47</v>
      </c>
      <c r="I4" s="46" t="s">
        <v>48</v>
      </c>
      <c r="J4" s="46" t="s">
        <v>49</v>
      </c>
      <c r="K4" s="46" t="s">
        <v>50</v>
      </c>
      <c r="L4" s="46" t="s">
        <v>51</v>
      </c>
      <c r="M4" s="46" t="s">
        <v>52</v>
      </c>
      <c r="N4" s="46" t="s">
        <v>53</v>
      </c>
      <c r="O4" s="46" t="s">
        <v>54</v>
      </c>
      <c r="P4" s="46" t="s">
        <v>55</v>
      </c>
      <c r="Q4" s="46" t="s">
        <v>56</v>
      </c>
      <c r="R4" s="46" t="s">
        <v>57</v>
      </c>
      <c r="S4" s="46" t="s">
        <v>55</v>
      </c>
      <c r="T4" s="46" t="s">
        <v>58</v>
      </c>
      <c r="U4" s="46" t="s">
        <v>59</v>
      </c>
      <c r="V4" s="46" t="s">
        <v>55</v>
      </c>
      <c r="W4" s="46" t="s">
        <v>60</v>
      </c>
      <c r="X4" s="46" t="s">
        <v>7</v>
      </c>
      <c r="Y4" s="46" t="s">
        <v>55</v>
      </c>
      <c r="Z4" s="46" t="s">
        <v>61</v>
      </c>
      <c r="AA4" s="195" t="s">
        <v>62</v>
      </c>
      <c r="AB4" s="195" t="s">
        <v>63</v>
      </c>
      <c r="AC4" s="195" t="s">
        <v>64</v>
      </c>
      <c r="AD4" s="196" t="s">
        <v>6</v>
      </c>
      <c r="AE4" s="46" t="s">
        <v>92</v>
      </c>
      <c r="AF4" s="46" t="s">
        <v>66</v>
      </c>
      <c r="AG4" s="46" t="s">
        <v>67</v>
      </c>
      <c r="AH4" s="46" t="s">
        <v>68</v>
      </c>
      <c r="AI4" s="46" t="s">
        <v>55</v>
      </c>
      <c r="AJ4" s="46" t="s">
        <v>69</v>
      </c>
      <c r="AK4" s="47" t="s">
        <v>70</v>
      </c>
    </row>
    <row r="5" spans="2:38" x14ac:dyDescent="0.25">
      <c r="B5" s="147" t="s">
        <v>71</v>
      </c>
      <c r="C5" s="145">
        <v>164.79529228000001</v>
      </c>
      <c r="D5" s="145">
        <v>164.42574127999998</v>
      </c>
      <c r="E5" s="145">
        <v>168.7165315</v>
      </c>
      <c r="F5" s="145">
        <v>165.42139594999998</v>
      </c>
      <c r="G5" s="145">
        <v>153.09581487</v>
      </c>
      <c r="H5" s="145">
        <v>152.44351271999997</v>
      </c>
      <c r="I5" s="145">
        <v>130.03821899999997</v>
      </c>
      <c r="J5" s="145">
        <v>77.689790429999988</v>
      </c>
      <c r="K5" s="145">
        <v>75.606959869999983</v>
      </c>
      <c r="L5" s="145">
        <v>79.299432920000001</v>
      </c>
      <c r="M5" s="145">
        <v>82.939685609999984</v>
      </c>
      <c r="N5" s="145">
        <v>76.889483500000011</v>
      </c>
      <c r="O5" s="145">
        <v>63.804066070000005</v>
      </c>
      <c r="P5" s="145"/>
      <c r="Q5" s="145">
        <v>63.804066070000005</v>
      </c>
      <c r="R5" s="145">
        <v>66.989184120000004</v>
      </c>
      <c r="S5" s="145"/>
      <c r="T5" s="145">
        <v>66.989184120000004</v>
      </c>
      <c r="U5" s="145">
        <v>65.97639150000002</v>
      </c>
      <c r="V5" s="145"/>
      <c r="W5" s="145">
        <v>65.97639150000002</v>
      </c>
      <c r="X5" s="145">
        <v>61.059937409999996</v>
      </c>
      <c r="Y5" s="145"/>
      <c r="Z5" s="145">
        <v>61.059937409999996</v>
      </c>
      <c r="AA5" s="145">
        <v>54.725609180000006</v>
      </c>
      <c r="AB5" s="145">
        <v>47.763131719999997</v>
      </c>
      <c r="AC5" s="145">
        <v>48.056259779999998</v>
      </c>
      <c r="AD5" s="149">
        <v>47.313804449999992</v>
      </c>
      <c r="AE5" s="145">
        <v>663.35896101000003</v>
      </c>
      <c r="AF5" s="145">
        <v>513.2673370199999</v>
      </c>
      <c r="AG5" s="150">
        <v>314.73556189999999</v>
      </c>
      <c r="AH5" s="150">
        <v>257.82957909999999</v>
      </c>
      <c r="AI5" s="150"/>
      <c r="AJ5" s="150">
        <v>257.82957909999999</v>
      </c>
      <c r="AK5" s="328">
        <v>197.85880513000001</v>
      </c>
      <c r="AL5" s="185"/>
    </row>
    <row r="6" spans="2:38" x14ac:dyDescent="0.25">
      <c r="B6" s="147" t="s">
        <v>73</v>
      </c>
      <c r="C6" s="145">
        <v>100.21419252000001</v>
      </c>
      <c r="D6" s="145">
        <v>93.827633119999987</v>
      </c>
      <c r="E6" s="145">
        <v>96.328335059999986</v>
      </c>
      <c r="F6" s="145">
        <v>104.66409249</v>
      </c>
      <c r="G6" s="145">
        <v>78.857864029999988</v>
      </c>
      <c r="H6" s="145">
        <v>82.673426409999976</v>
      </c>
      <c r="I6" s="145">
        <v>66.600100960000006</v>
      </c>
      <c r="J6" s="145">
        <v>33.022827280000008</v>
      </c>
      <c r="K6" s="145">
        <v>33.852735119999991</v>
      </c>
      <c r="L6" s="145">
        <v>34.589628660000002</v>
      </c>
      <c r="M6" s="145">
        <v>37.108704259999996</v>
      </c>
      <c r="N6" s="145">
        <v>30.78938072</v>
      </c>
      <c r="O6" s="181">
        <v>31.784454170000007</v>
      </c>
      <c r="P6" s="145">
        <v>0.99032188910902086</v>
      </c>
      <c r="Q6" s="181">
        <v>30.794132280890985</v>
      </c>
      <c r="R6" s="181">
        <v>34.877149240000001</v>
      </c>
      <c r="S6" s="145">
        <v>1.6240750273792663</v>
      </c>
      <c r="T6" s="181">
        <v>33.253074212620731</v>
      </c>
      <c r="U6" s="181">
        <v>36.013525630000004</v>
      </c>
      <c r="V6" s="145">
        <v>1.1232106551418923</v>
      </c>
      <c r="W6" s="181">
        <v>34.890314974858114</v>
      </c>
      <c r="X6" s="181">
        <v>33.443662820000007</v>
      </c>
      <c r="Y6" s="145">
        <v>0.72832450510878233</v>
      </c>
      <c r="Z6" s="181">
        <v>32.715338314891227</v>
      </c>
      <c r="AA6" s="181">
        <v>25.394117929999993</v>
      </c>
      <c r="AB6" s="181">
        <v>20.076579470000006</v>
      </c>
      <c r="AC6" s="181">
        <v>5.7407982600000089</v>
      </c>
      <c r="AD6" s="240">
        <v>17.026489640000001</v>
      </c>
      <c r="AE6" s="145">
        <v>395.03425318999996</v>
      </c>
      <c r="AF6" s="145">
        <v>261.15421867999999</v>
      </c>
      <c r="AG6" s="145">
        <v>136.34044875999999</v>
      </c>
      <c r="AH6" s="145">
        <v>136.11879186000002</v>
      </c>
      <c r="AI6" s="145">
        <v>4.4659320767389614</v>
      </c>
      <c r="AJ6" s="145">
        <v>131.65285978326105</v>
      </c>
      <c r="AK6" s="149">
        <v>68.23798530000002</v>
      </c>
      <c r="AL6" s="185"/>
    </row>
    <row r="7" spans="2:38" x14ac:dyDescent="0.25">
      <c r="B7" s="147" t="s">
        <v>74</v>
      </c>
      <c r="C7" s="154">
        <v>0.60811319991913548</v>
      </c>
      <c r="D7" s="154">
        <v>0.5706383464631688</v>
      </c>
      <c r="E7" s="154">
        <v>0.5709478152708467</v>
      </c>
      <c r="F7" s="154">
        <v>0.63271194085217131</v>
      </c>
      <c r="G7" s="154">
        <v>0.51508830660695371</v>
      </c>
      <c r="H7" s="154">
        <v>0.54232170943115221</v>
      </c>
      <c r="I7" s="154">
        <v>0.51215789844061166</v>
      </c>
      <c r="J7" s="154">
        <v>0.42506006384139006</v>
      </c>
      <c r="K7" s="154">
        <v>0.44774628127102339</v>
      </c>
      <c r="L7" s="154">
        <v>0.43619011367830601</v>
      </c>
      <c r="M7" s="154">
        <v>0.44741795181733635</v>
      </c>
      <c r="N7" s="154">
        <v>0.40043682592821678</v>
      </c>
      <c r="O7" s="154">
        <v>0.49815718852665286</v>
      </c>
      <c r="P7" s="154"/>
      <c r="Q7" s="154">
        <v>0.48263589105914456</v>
      </c>
      <c r="R7" s="154">
        <v>0.52063851348783974</v>
      </c>
      <c r="S7" s="154"/>
      <c r="T7" s="154">
        <v>0.4963946739977213</v>
      </c>
      <c r="U7" s="154">
        <v>0.54585473396192019</v>
      </c>
      <c r="V7" s="154"/>
      <c r="W7" s="154">
        <v>0.52883030098513506</v>
      </c>
      <c r="X7" s="154">
        <v>0.54771858993951117</v>
      </c>
      <c r="Y7" s="154"/>
      <c r="Z7" s="154">
        <v>0.5357905641995192</v>
      </c>
      <c r="AA7" s="154">
        <v>0.46402622666977117</v>
      </c>
      <c r="AB7" s="154">
        <v>0.4203363294453592</v>
      </c>
      <c r="AC7" s="154">
        <v>0.11945994728431213</v>
      </c>
      <c r="AD7" s="155">
        <v>0.35986304288832144</v>
      </c>
      <c r="AE7" s="154">
        <v>0.5955060177200876</v>
      </c>
      <c r="AF7" s="154">
        <v>0.50880739888153814</v>
      </c>
      <c r="AG7" s="154">
        <v>0.43319047881636913</v>
      </c>
      <c r="AH7" s="154">
        <v>0.52794094585713114</v>
      </c>
      <c r="AI7" s="154"/>
      <c r="AJ7" s="154">
        <v>0.51061969011786301</v>
      </c>
      <c r="AK7" s="155">
        <v>0.34488222677360925</v>
      </c>
      <c r="AL7" s="185"/>
    </row>
    <row r="8" spans="2:38" x14ac:dyDescent="0.25">
      <c r="B8" s="147" t="s">
        <v>81</v>
      </c>
      <c r="C8" s="145">
        <v>29.550584049964861</v>
      </c>
      <c r="D8" s="145">
        <v>16.25642847578051</v>
      </c>
      <c r="E8" s="145">
        <v>37.698583419062544</v>
      </c>
      <c r="F8" s="145">
        <v>90.716484560384956</v>
      </c>
      <c r="G8" s="145">
        <v>22.24344509608628</v>
      </c>
      <c r="H8" s="145">
        <v>15.900901035439999</v>
      </c>
      <c r="I8" s="145">
        <v>9.6739723812245764</v>
      </c>
      <c r="J8" s="145">
        <v>14.848232803689413</v>
      </c>
      <c r="K8" s="145">
        <v>9.2142012622461724</v>
      </c>
      <c r="L8" s="145">
        <v>16.397426917896556</v>
      </c>
      <c r="M8" s="145">
        <v>9.0059871364952162</v>
      </c>
      <c r="N8" s="145">
        <v>4.5922018032845049</v>
      </c>
      <c r="O8" s="145">
        <v>30.265687730139533</v>
      </c>
      <c r="P8" s="145">
        <v>2.7609833526628456</v>
      </c>
      <c r="Q8" s="145">
        <v>27.504704377476688</v>
      </c>
      <c r="R8" s="145">
        <v>14.036993157533145</v>
      </c>
      <c r="S8" s="145">
        <v>2.6304881118562644</v>
      </c>
      <c r="T8" s="145">
        <v>11.40650504567688</v>
      </c>
      <c r="U8" s="145">
        <v>3.6023320005310677</v>
      </c>
      <c r="V8" s="145">
        <v>0.9149383628609371</v>
      </c>
      <c r="W8" s="145">
        <v>2.6873936376701306</v>
      </c>
      <c r="X8" s="145">
        <v>11.320330891492086</v>
      </c>
      <c r="Y8" s="145">
        <v>0.28349056166907921</v>
      </c>
      <c r="Z8" s="145">
        <v>11.036840329823006</v>
      </c>
      <c r="AA8" s="145">
        <v>6.5992433757146296</v>
      </c>
      <c r="AB8" s="145">
        <v>23.237471117401839</v>
      </c>
      <c r="AC8" s="145">
        <v>14.853846087508026</v>
      </c>
      <c r="AD8" s="149">
        <v>17.944892442304315</v>
      </c>
      <c r="AE8" s="145">
        <v>174.22208050519288</v>
      </c>
      <c r="AF8" s="145">
        <v>62.666551316440263</v>
      </c>
      <c r="AG8" s="145">
        <v>39.209817119922448</v>
      </c>
      <c r="AH8" s="145">
        <v>59.225343779695834</v>
      </c>
      <c r="AI8" s="145">
        <v>6.5899003890491263</v>
      </c>
      <c r="AJ8" s="145">
        <v>52.635443390646707</v>
      </c>
      <c r="AK8" s="149">
        <v>62.635453022928807</v>
      </c>
      <c r="AL8" s="185"/>
    </row>
    <row r="9" spans="2:38" x14ac:dyDescent="0.25">
      <c r="B9" s="147" t="s">
        <v>82</v>
      </c>
      <c r="C9" s="145">
        <v>29.550584049964861</v>
      </c>
      <c r="D9" s="145">
        <v>16.25642847578051</v>
      </c>
      <c r="E9" s="145">
        <v>37.698583419062544</v>
      </c>
      <c r="F9" s="145">
        <v>90.716484560384956</v>
      </c>
      <c r="G9" s="145">
        <v>22.24344509608628</v>
      </c>
      <c r="H9" s="145">
        <v>15.900901035439999</v>
      </c>
      <c r="I9" s="145">
        <v>9.6739723812245764</v>
      </c>
      <c r="J9" s="145">
        <v>14.848232803689413</v>
      </c>
      <c r="K9" s="145">
        <v>9.2142012622461724</v>
      </c>
      <c r="L9" s="145">
        <v>16.397426917896556</v>
      </c>
      <c r="M9" s="145">
        <v>9.0059871364952162</v>
      </c>
      <c r="N9" s="145">
        <v>4.5922018032845049</v>
      </c>
      <c r="O9" s="145">
        <v>30.265687730139533</v>
      </c>
      <c r="P9" s="145">
        <v>2.7609833526628456</v>
      </c>
      <c r="Q9" s="145">
        <v>27.504704377476688</v>
      </c>
      <c r="R9" s="145">
        <v>14.036993157533145</v>
      </c>
      <c r="S9" s="145">
        <v>2.6304881118562644</v>
      </c>
      <c r="T9" s="145">
        <v>11.40650504567688</v>
      </c>
      <c r="U9" s="145">
        <v>3.6023320005310677</v>
      </c>
      <c r="V9" s="145">
        <v>0.9149383628609371</v>
      </c>
      <c r="W9" s="145">
        <v>2.6873936376701306</v>
      </c>
      <c r="X9" s="145">
        <v>11.320330891492086</v>
      </c>
      <c r="Y9" s="145">
        <v>0.28349056166907921</v>
      </c>
      <c r="Z9" s="145">
        <v>11.036840329823006</v>
      </c>
      <c r="AA9" s="145">
        <v>6.5992433757146296</v>
      </c>
      <c r="AB9" s="145">
        <v>23.237471117401839</v>
      </c>
      <c r="AC9" s="145">
        <v>14.853846087508026</v>
      </c>
      <c r="AD9" s="149">
        <v>17.944892442304315</v>
      </c>
      <c r="AE9" s="145">
        <v>174.22208050519288</v>
      </c>
      <c r="AF9" s="145">
        <v>62.666551316440263</v>
      </c>
      <c r="AG9" s="145">
        <v>39.209817119922448</v>
      </c>
      <c r="AH9" s="145">
        <v>59.225343779695834</v>
      </c>
      <c r="AI9" s="145">
        <v>6.5899003890491263</v>
      </c>
      <c r="AJ9" s="145">
        <v>52.635443390646707</v>
      </c>
      <c r="AK9" s="149">
        <v>62.635453022928807</v>
      </c>
      <c r="AL9" s="185"/>
    </row>
    <row r="10" spans="2:38" x14ac:dyDescent="0.25">
      <c r="B10" s="147" t="s">
        <v>78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>
        <v>5.1362290743436327</v>
      </c>
      <c r="AB10" s="145">
        <v>21.257802757441059</v>
      </c>
      <c r="AC10" s="145">
        <v>11.93970812603953</v>
      </c>
      <c r="AD10" s="149">
        <v>14.001767172063213</v>
      </c>
      <c r="AE10" s="145"/>
      <c r="AF10" s="145"/>
      <c r="AG10" s="145"/>
      <c r="AH10" s="145"/>
      <c r="AI10" s="145"/>
      <c r="AJ10" s="145"/>
      <c r="AK10" s="149"/>
      <c r="AL10" s="185"/>
    </row>
    <row r="11" spans="2:38" x14ac:dyDescent="0.25">
      <c r="B11" s="147" t="s">
        <v>79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>
        <v>5.1362290743436327</v>
      </c>
      <c r="AB11" s="145">
        <v>21.257802757441059</v>
      </c>
      <c r="AC11" s="145">
        <v>11.93970812603953</v>
      </c>
      <c r="AD11" s="149">
        <v>14.001767172063213</v>
      </c>
      <c r="AE11" s="145"/>
      <c r="AF11" s="145"/>
      <c r="AG11" s="145"/>
      <c r="AH11" s="145"/>
      <c r="AI11" s="145"/>
      <c r="AJ11" s="145"/>
      <c r="AK11" s="149"/>
      <c r="AL11" s="185"/>
    </row>
    <row r="12" spans="2:38" x14ac:dyDescent="0.25">
      <c r="B12" s="61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173"/>
      <c r="AB12" s="173"/>
      <c r="AC12" s="173"/>
      <c r="AD12" s="174"/>
      <c r="AE12" s="329"/>
      <c r="AF12" s="329"/>
      <c r="AG12" s="329"/>
      <c r="AH12" s="329"/>
      <c r="AI12" s="329"/>
      <c r="AJ12" s="329"/>
      <c r="AK12" s="330"/>
      <c r="AL12" s="185"/>
    </row>
    <row r="13" spans="2:38" ht="12" thickBot="1" x14ac:dyDescent="0.3">
      <c r="B13" s="157" t="s">
        <v>100</v>
      </c>
      <c r="C13" s="158" t="s">
        <v>90</v>
      </c>
      <c r="D13" s="158" t="s">
        <v>91</v>
      </c>
      <c r="E13" s="158" t="s">
        <v>44</v>
      </c>
      <c r="F13" s="158" t="s">
        <v>45</v>
      </c>
      <c r="G13" s="158" t="s">
        <v>46</v>
      </c>
      <c r="H13" s="158" t="s">
        <v>47</v>
      </c>
      <c r="I13" s="158" t="s">
        <v>48</v>
      </c>
      <c r="J13" s="158" t="s">
        <v>49</v>
      </c>
      <c r="K13" s="158" t="s">
        <v>50</v>
      </c>
      <c r="L13" s="158" t="s">
        <v>51</v>
      </c>
      <c r="M13" s="158" t="s">
        <v>52</v>
      </c>
      <c r="N13" s="158" t="s">
        <v>53</v>
      </c>
      <c r="O13" s="158" t="s">
        <v>54</v>
      </c>
      <c r="P13" s="158" t="s">
        <v>55</v>
      </c>
      <c r="Q13" s="158" t="s">
        <v>54</v>
      </c>
      <c r="R13" s="158" t="s">
        <v>57</v>
      </c>
      <c r="S13" s="158" t="s">
        <v>55</v>
      </c>
      <c r="T13" s="158" t="s">
        <v>57</v>
      </c>
      <c r="U13" s="158" t="s">
        <v>59</v>
      </c>
      <c r="V13" s="158" t="s">
        <v>55</v>
      </c>
      <c r="W13" s="158" t="s">
        <v>59</v>
      </c>
      <c r="X13" s="158" t="s">
        <v>7</v>
      </c>
      <c r="Y13" s="158" t="s">
        <v>55</v>
      </c>
      <c r="Z13" s="158" t="s">
        <v>7</v>
      </c>
      <c r="AA13" s="159" t="s">
        <v>62</v>
      </c>
      <c r="AB13" s="159" t="s">
        <v>63</v>
      </c>
      <c r="AC13" s="159" t="s">
        <v>64</v>
      </c>
      <c r="AD13" s="160" t="s">
        <v>6</v>
      </c>
      <c r="AE13" s="158" t="s">
        <v>92</v>
      </c>
      <c r="AF13" s="158" t="s">
        <v>66</v>
      </c>
      <c r="AG13" s="158" t="s">
        <v>67</v>
      </c>
      <c r="AH13" s="158" t="s">
        <v>68</v>
      </c>
      <c r="AI13" s="158" t="s">
        <v>101</v>
      </c>
      <c r="AJ13" s="158" t="s">
        <v>68</v>
      </c>
      <c r="AK13" s="161" t="s">
        <v>70</v>
      </c>
      <c r="AL13" s="185"/>
    </row>
    <row r="14" spans="2:38" x14ac:dyDescent="0.25">
      <c r="B14" s="147" t="s">
        <v>71</v>
      </c>
      <c r="C14" s="145">
        <v>163.55600375999998</v>
      </c>
      <c r="D14" s="145">
        <v>163.29491680000001</v>
      </c>
      <c r="E14" s="145">
        <v>167.60873669</v>
      </c>
      <c r="F14" s="145">
        <v>164.40499362999998</v>
      </c>
      <c r="G14" s="145">
        <v>152.0791289</v>
      </c>
      <c r="H14" s="145">
        <v>151.45561262000001</v>
      </c>
      <c r="I14" s="145">
        <v>129.22015186000002</v>
      </c>
      <c r="J14" s="145">
        <v>77.190170209999991</v>
      </c>
      <c r="K14" s="145">
        <v>75.083825110000006</v>
      </c>
      <c r="L14" s="145">
        <v>78.667869599999989</v>
      </c>
      <c r="M14" s="145">
        <v>82.381670499999998</v>
      </c>
      <c r="N14" s="145">
        <v>76.40443083000001</v>
      </c>
      <c r="O14" s="145">
        <v>63.370469960000001</v>
      </c>
      <c r="P14" s="145"/>
      <c r="Q14" s="145">
        <v>63.370469960000001</v>
      </c>
      <c r="R14" s="145">
        <v>66.469782480000006</v>
      </c>
      <c r="S14" s="145"/>
      <c r="T14" s="145">
        <v>66.469782480000006</v>
      </c>
      <c r="U14" s="145">
        <v>65.466371470000013</v>
      </c>
      <c r="V14" s="145"/>
      <c r="W14" s="145">
        <v>65.466371470000013</v>
      </c>
      <c r="X14" s="145">
        <v>60.562646730000004</v>
      </c>
      <c r="Y14" s="145"/>
      <c r="Z14" s="145">
        <v>60.562646730000004</v>
      </c>
      <c r="AA14" s="145">
        <v>54.306590990000011</v>
      </c>
      <c r="AB14" s="145">
        <v>47.4285864</v>
      </c>
      <c r="AC14" s="145">
        <v>47.682607770000004</v>
      </c>
      <c r="AD14" s="149">
        <v>46.909457619999991</v>
      </c>
      <c r="AE14" s="145">
        <v>658.86465088</v>
      </c>
      <c r="AF14" s="145">
        <v>509.94506359000002</v>
      </c>
      <c r="AG14" s="145">
        <v>312.53779603999999</v>
      </c>
      <c r="AH14" s="145">
        <v>255.86927064000002</v>
      </c>
      <c r="AI14" s="145"/>
      <c r="AJ14" s="145">
        <v>255.86927064000002</v>
      </c>
      <c r="AK14" s="149">
        <v>196.32724278000001</v>
      </c>
      <c r="AL14" s="185"/>
    </row>
    <row r="15" spans="2:38" x14ac:dyDescent="0.25">
      <c r="B15" s="147" t="s">
        <v>72</v>
      </c>
      <c r="C15" s="145">
        <v>163.50248186000002</v>
      </c>
      <c r="D15" s="145">
        <v>163.24420596000002</v>
      </c>
      <c r="E15" s="145">
        <v>167.5661499</v>
      </c>
      <c r="F15" s="145">
        <v>164.36063163</v>
      </c>
      <c r="G15" s="145">
        <v>152.04261525000001</v>
      </c>
      <c r="H15" s="145">
        <v>151.35966916999999</v>
      </c>
      <c r="I15" s="145">
        <v>129.08267898</v>
      </c>
      <c r="J15" s="145">
        <v>76.900337910000005</v>
      </c>
      <c r="K15" s="145">
        <v>75.011114719999995</v>
      </c>
      <c r="L15" s="145">
        <v>78.566629000000006</v>
      </c>
      <c r="M15" s="145">
        <v>82.26872834000001</v>
      </c>
      <c r="N15" s="145">
        <v>76.281855930000006</v>
      </c>
      <c r="O15" s="145">
        <v>63.344822579999999</v>
      </c>
      <c r="P15" s="145"/>
      <c r="Q15" s="145">
        <v>63.344822579999999</v>
      </c>
      <c r="R15" s="145">
        <v>66.423249319999996</v>
      </c>
      <c r="S15" s="145"/>
      <c r="T15" s="145">
        <v>66.423249319999996</v>
      </c>
      <c r="U15" s="145">
        <v>65.436049030000007</v>
      </c>
      <c r="V15" s="145"/>
      <c r="W15" s="145">
        <v>65.436049030000007</v>
      </c>
      <c r="X15" s="145">
        <v>60.028892949999999</v>
      </c>
      <c r="Y15" s="145"/>
      <c r="Z15" s="145">
        <v>60.028892949999999</v>
      </c>
      <c r="AA15" s="145">
        <v>54.040704949999999</v>
      </c>
      <c r="AB15" s="145">
        <v>47.408620980000002</v>
      </c>
      <c r="AC15" s="145">
        <v>47.664245810000004</v>
      </c>
      <c r="AD15" s="149">
        <v>46.872995029999998</v>
      </c>
      <c r="AE15" s="145">
        <v>658.67346935</v>
      </c>
      <c r="AF15" s="145">
        <v>509.38530130999999</v>
      </c>
      <c r="AG15" s="145">
        <v>312.12832799</v>
      </c>
      <c r="AH15" s="145">
        <v>255.23301387999999</v>
      </c>
      <c r="AI15" s="145"/>
      <c r="AJ15" s="145">
        <v>255.23301387999999</v>
      </c>
      <c r="AK15" s="149">
        <v>195.98656677</v>
      </c>
      <c r="AL15" s="185"/>
    </row>
    <row r="16" spans="2:38" x14ac:dyDescent="0.25">
      <c r="B16" s="300" t="s">
        <v>121</v>
      </c>
      <c r="C16" s="164">
        <v>36.36737703</v>
      </c>
      <c r="D16" s="164">
        <v>37.341640649999995</v>
      </c>
      <c r="E16" s="164">
        <v>38.289522959999992</v>
      </c>
      <c r="F16" s="164">
        <v>40.246181999999997</v>
      </c>
      <c r="G16" s="164">
        <v>39.954323359999997</v>
      </c>
      <c r="H16" s="164">
        <v>36.883457399999998</v>
      </c>
      <c r="I16" s="164">
        <v>31.024575120000002</v>
      </c>
      <c r="J16" s="164">
        <v>20.063675270000005</v>
      </c>
      <c r="K16" s="164">
        <v>22.842067119999999</v>
      </c>
      <c r="L16" s="164">
        <v>26.655667799999996</v>
      </c>
      <c r="M16" s="164">
        <v>28.715513779999998</v>
      </c>
      <c r="N16" s="164">
        <v>29.841380839999996</v>
      </c>
      <c r="O16" s="164">
        <v>28.112028640000002</v>
      </c>
      <c r="P16" s="164"/>
      <c r="Q16" s="145">
        <v>28.112028640000002</v>
      </c>
      <c r="R16" s="164">
        <v>30.140645019999997</v>
      </c>
      <c r="S16" s="164"/>
      <c r="T16" s="145">
        <v>30.140645019999997</v>
      </c>
      <c r="U16" s="164">
        <v>30.163193499999998</v>
      </c>
      <c r="V16" s="164"/>
      <c r="W16" s="145">
        <v>30.163193499999998</v>
      </c>
      <c r="X16" s="164">
        <v>31.360067240000003</v>
      </c>
      <c r="Y16" s="164"/>
      <c r="Z16" s="145">
        <v>31.360067240000003</v>
      </c>
      <c r="AA16" s="164">
        <v>31.280021670000004</v>
      </c>
      <c r="AB16" s="164">
        <v>25.300199520000003</v>
      </c>
      <c r="AC16" s="164">
        <v>25.971086070000002</v>
      </c>
      <c r="AD16" s="165">
        <v>28.472640000000006</v>
      </c>
      <c r="AE16" s="145">
        <v>152.24472263999999</v>
      </c>
      <c r="AF16" s="164">
        <v>127.92603115</v>
      </c>
      <c r="AG16" s="164">
        <v>108.05462953999999</v>
      </c>
      <c r="AH16" s="164">
        <v>119.77593440000001</v>
      </c>
      <c r="AI16" s="164"/>
      <c r="AJ16" s="164">
        <v>119.77593440000001</v>
      </c>
      <c r="AK16" s="165">
        <v>111.02394726</v>
      </c>
      <c r="AL16" s="185"/>
    </row>
    <row r="17" spans="2:38" x14ac:dyDescent="0.25">
      <c r="B17" s="147" t="s">
        <v>105</v>
      </c>
      <c r="C17" s="164">
        <v>9.496219</v>
      </c>
      <c r="D17" s="164">
        <v>9.3072049999999997</v>
      </c>
      <c r="E17" s="164">
        <v>9.5511569999999999</v>
      </c>
      <c r="F17" s="164">
        <v>9.5065030000000004</v>
      </c>
      <c r="G17" s="164">
        <v>9.5449789999999997</v>
      </c>
      <c r="H17" s="164">
        <v>9.5761409999999998</v>
      </c>
      <c r="I17" s="164">
        <v>9.5401450000000008</v>
      </c>
      <c r="J17" s="164">
        <v>9.6900220000000008</v>
      </c>
      <c r="K17" s="164">
        <v>9.5849989999999998</v>
      </c>
      <c r="L17" s="164">
        <v>9.2801690000000008</v>
      </c>
      <c r="M17" s="164">
        <v>9.095542</v>
      </c>
      <c r="N17" s="164">
        <v>9.1091800000000003</v>
      </c>
      <c r="O17" s="164">
        <v>8.9868220000000001</v>
      </c>
      <c r="P17" s="164"/>
      <c r="Q17" s="145">
        <v>8.9868220000000001</v>
      </c>
      <c r="R17" s="164">
        <v>8.6691990000000008</v>
      </c>
      <c r="S17" s="164"/>
      <c r="T17" s="145">
        <v>8.6691990000000008</v>
      </c>
      <c r="U17" s="164">
        <v>8.3771229999999992</v>
      </c>
      <c r="V17" s="164"/>
      <c r="W17" s="145">
        <v>8.3771229999999992</v>
      </c>
      <c r="X17" s="164">
        <v>8.1383960000000002</v>
      </c>
      <c r="Y17" s="164"/>
      <c r="Z17" s="145">
        <v>8.1383960000000002</v>
      </c>
      <c r="AA17" s="164">
        <v>7.745806</v>
      </c>
      <c r="AB17" s="164">
        <v>7.0913019999999998</v>
      </c>
      <c r="AC17" s="164">
        <v>6.8313410000000001</v>
      </c>
      <c r="AD17" s="165">
        <v>6.8082320000000003</v>
      </c>
      <c r="AE17" s="331">
        <v>9.5065030000000004</v>
      </c>
      <c r="AF17" s="164">
        <v>9.6900220000000008</v>
      </c>
      <c r="AG17" s="164">
        <v>9.1091800000000003</v>
      </c>
      <c r="AH17" s="164">
        <v>8.1383960000000002</v>
      </c>
      <c r="AI17" s="164"/>
      <c r="AJ17" s="164">
        <v>8.1383960000000002</v>
      </c>
      <c r="AK17" s="165">
        <v>6.8082320000000003</v>
      </c>
      <c r="AL17" s="185"/>
    </row>
    <row r="18" spans="2:38" x14ac:dyDescent="0.25">
      <c r="B18" s="147" t="s">
        <v>131</v>
      </c>
      <c r="C18" s="164">
        <v>5.5835167750604375</v>
      </c>
      <c r="D18" s="164">
        <v>5.7435748932393018</v>
      </c>
      <c r="E18" s="164">
        <v>5.8874731633638175</v>
      </c>
      <c r="F18" s="164">
        <v>5.7291211687758796</v>
      </c>
      <c r="G18" s="164">
        <v>5.2986758674906937</v>
      </c>
      <c r="H18" s="164">
        <v>5.2526340733876111</v>
      </c>
      <c r="I18" s="164">
        <v>4.462671416752535</v>
      </c>
      <c r="J18" s="164">
        <v>2.682217729397081</v>
      </c>
      <c r="K18" s="164">
        <v>2.5933334087331645</v>
      </c>
      <c r="L18" s="164">
        <v>2.748619007262485</v>
      </c>
      <c r="M18" s="164">
        <v>2.9639649923387092</v>
      </c>
      <c r="N18" s="164">
        <v>2.7744954461082503</v>
      </c>
      <c r="O18" s="164">
        <v>2.3205917907539284</v>
      </c>
      <c r="P18" s="164"/>
      <c r="Q18" s="145">
        <v>2.3205917907539284</v>
      </c>
      <c r="R18" s="164">
        <v>2.4628371817183496</v>
      </c>
      <c r="S18" s="164"/>
      <c r="T18" s="145">
        <v>2.4628371817183496</v>
      </c>
      <c r="U18" s="164">
        <v>2.4971499126517345</v>
      </c>
      <c r="V18" s="164"/>
      <c r="W18" s="145">
        <v>2.4971499126517345</v>
      </c>
      <c r="X18" s="164">
        <v>2.3773073777861091</v>
      </c>
      <c r="Y18" s="164"/>
      <c r="Z18" s="145">
        <v>2.3773073777861091</v>
      </c>
      <c r="AA18" s="164">
        <v>2.2638284281871175</v>
      </c>
      <c r="AB18" s="164">
        <v>2.1181264291307085</v>
      </c>
      <c r="AC18" s="164">
        <v>2.2548863401869892</v>
      </c>
      <c r="AD18" s="165">
        <v>2.2628856988411585</v>
      </c>
      <c r="AE18" s="332" t="s">
        <v>108</v>
      </c>
      <c r="AF18" s="164" t="s">
        <v>108</v>
      </c>
      <c r="AG18" s="164" t="s">
        <v>108</v>
      </c>
      <c r="AH18" s="164" t="s">
        <v>108</v>
      </c>
      <c r="AI18" s="164"/>
      <c r="AJ18" s="164" t="s">
        <v>108</v>
      </c>
      <c r="AK18" s="165" t="s">
        <v>108</v>
      </c>
      <c r="AL18" s="185"/>
    </row>
    <row r="19" spans="2:38" x14ac:dyDescent="0.25">
      <c r="B19" s="147" t="s">
        <v>123</v>
      </c>
      <c r="C19" s="145">
        <v>481.94853227379599</v>
      </c>
      <c r="D19" s="145">
        <v>534.74134083473314</v>
      </c>
      <c r="E19" s="145">
        <v>580.41145447313295</v>
      </c>
      <c r="F19" s="145">
        <v>567.99547949394275</v>
      </c>
      <c r="G19" s="145">
        <v>544.90635595753997</v>
      </c>
      <c r="H19" s="145">
        <v>578.21407711944687</v>
      </c>
      <c r="I19" s="145">
        <v>581.16510955464184</v>
      </c>
      <c r="J19" s="145">
        <v>574.12056597900232</v>
      </c>
      <c r="K19" s="145">
        <v>545.67958514170584</v>
      </c>
      <c r="L19" s="145">
        <v>567.88737800621755</v>
      </c>
      <c r="M19" s="145">
        <v>596.17076132181944</v>
      </c>
      <c r="N19" s="145">
        <v>608.2388003789456</v>
      </c>
      <c r="O19" s="145">
        <v>575.84621896040176</v>
      </c>
      <c r="P19" s="145"/>
      <c r="Q19" s="145">
        <v>575.84621896040176</v>
      </c>
      <c r="R19" s="145">
        <v>615.83145744635215</v>
      </c>
      <c r="S19" s="145"/>
      <c r="T19" s="145">
        <v>615.83145744635215</v>
      </c>
      <c r="U19" s="145">
        <v>627.10518773558294</v>
      </c>
      <c r="V19" s="145"/>
      <c r="W19" s="145">
        <v>627.10518773558294</v>
      </c>
      <c r="X19" s="145">
        <v>608.77572704930833</v>
      </c>
      <c r="Y19" s="145"/>
      <c r="Z19" s="145">
        <v>608.77572704930833</v>
      </c>
      <c r="AA19" s="145">
        <v>598.00353160538168</v>
      </c>
      <c r="AB19" s="145">
        <v>641.68068698397747</v>
      </c>
      <c r="AC19" s="145">
        <v>691.79677958990999</v>
      </c>
      <c r="AD19" s="149">
        <v>674.31067136925765</v>
      </c>
      <c r="AE19" s="332" t="s">
        <v>108</v>
      </c>
      <c r="AF19" s="145" t="s">
        <v>108</v>
      </c>
      <c r="AG19" s="145" t="s">
        <v>108</v>
      </c>
      <c r="AH19" s="145" t="s">
        <v>108</v>
      </c>
      <c r="AI19" s="145"/>
      <c r="AJ19" s="145" t="s">
        <v>108</v>
      </c>
      <c r="AK19" s="149" t="s">
        <v>108</v>
      </c>
      <c r="AL19" s="185"/>
    </row>
    <row r="20" spans="2:38" x14ac:dyDescent="0.25">
      <c r="B20" s="333" t="s">
        <v>146</v>
      </c>
      <c r="C20" s="334">
        <v>0</v>
      </c>
      <c r="D20" s="334">
        <v>0.12202288264094879</v>
      </c>
      <c r="E20" s="334">
        <v>9.7316829531642252E-2</v>
      </c>
      <c r="F20" s="334">
        <v>0.12466430820992713</v>
      </c>
      <c r="G20" s="334">
        <v>0.1203942034535686</v>
      </c>
      <c r="H20" s="334">
        <v>0.12760204423171864</v>
      </c>
      <c r="I20" s="334">
        <v>0.15169850461538398</v>
      </c>
      <c r="J20" s="334">
        <v>0.14491002600237429</v>
      </c>
      <c r="K20" s="334">
        <v>0.13775777468673056</v>
      </c>
      <c r="L20" s="334">
        <v>0.15753975792847433</v>
      </c>
      <c r="M20" s="334">
        <v>0.15772690373722137</v>
      </c>
      <c r="N20" s="334">
        <v>0.14933784761997465</v>
      </c>
      <c r="O20" s="334">
        <v>0.14187089501868977</v>
      </c>
      <c r="P20" s="334"/>
      <c r="Q20" s="334">
        <v>0.14187089501868977</v>
      </c>
      <c r="R20" s="334">
        <v>0.15945144152241322</v>
      </c>
      <c r="S20" s="334"/>
      <c r="T20" s="334">
        <v>0.15945144152241322</v>
      </c>
      <c r="U20" s="334">
        <v>0.17239003228966343</v>
      </c>
      <c r="V20" s="334"/>
      <c r="W20" s="334">
        <v>0.17239003228966343</v>
      </c>
      <c r="X20" s="334">
        <v>0.16752219533639845</v>
      </c>
      <c r="Y20" s="334"/>
      <c r="Z20" s="334">
        <v>0.16752219533639845</v>
      </c>
      <c r="AA20" s="334">
        <v>0.17411916569683514</v>
      </c>
      <c r="AB20" s="334">
        <v>0.19139604738058497</v>
      </c>
      <c r="AC20" s="334">
        <v>0.1538896465817351</v>
      </c>
      <c r="AD20" s="335">
        <v>0.13432709326801892</v>
      </c>
      <c r="AE20" s="332" t="s">
        <v>108</v>
      </c>
      <c r="AF20" s="334" t="s">
        <v>108</v>
      </c>
      <c r="AG20" s="334" t="s">
        <v>108</v>
      </c>
      <c r="AH20" s="334" t="s">
        <v>108</v>
      </c>
      <c r="AI20" s="334"/>
      <c r="AJ20" s="334" t="s">
        <v>108</v>
      </c>
      <c r="AK20" s="335" t="s">
        <v>108</v>
      </c>
      <c r="AL20" s="185"/>
    </row>
    <row r="21" spans="2:38" x14ac:dyDescent="0.25">
      <c r="B21" s="147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6"/>
      <c r="AE21" s="332"/>
      <c r="AF21" s="332"/>
      <c r="AG21" s="332"/>
      <c r="AH21" s="332"/>
      <c r="AI21" s="332"/>
      <c r="AJ21" s="332"/>
      <c r="AK21" s="336"/>
      <c r="AL21" s="185"/>
    </row>
    <row r="22" spans="2:38" ht="12" thickBot="1" x14ac:dyDescent="0.3">
      <c r="B22" s="157" t="s">
        <v>112</v>
      </c>
      <c r="C22" s="158" t="s">
        <v>90</v>
      </c>
      <c r="D22" s="158" t="s">
        <v>91</v>
      </c>
      <c r="E22" s="158" t="s">
        <v>44</v>
      </c>
      <c r="F22" s="158" t="s">
        <v>45</v>
      </c>
      <c r="G22" s="158" t="s">
        <v>46</v>
      </c>
      <c r="H22" s="158" t="s">
        <v>47</v>
      </c>
      <c r="I22" s="158" t="s">
        <v>48</v>
      </c>
      <c r="J22" s="158" t="s">
        <v>49</v>
      </c>
      <c r="K22" s="158" t="s">
        <v>50</v>
      </c>
      <c r="L22" s="158" t="s">
        <v>51</v>
      </c>
      <c r="M22" s="158" t="s">
        <v>52</v>
      </c>
      <c r="N22" s="158" t="s">
        <v>53</v>
      </c>
      <c r="O22" s="158" t="s">
        <v>54</v>
      </c>
      <c r="P22" s="158" t="s">
        <v>55</v>
      </c>
      <c r="Q22" s="158" t="s">
        <v>54</v>
      </c>
      <c r="R22" s="158" t="s">
        <v>57</v>
      </c>
      <c r="S22" s="158" t="s">
        <v>55</v>
      </c>
      <c r="T22" s="158" t="s">
        <v>57</v>
      </c>
      <c r="U22" s="158" t="s">
        <v>59</v>
      </c>
      <c r="V22" s="158" t="s">
        <v>55</v>
      </c>
      <c r="W22" s="158" t="s">
        <v>59</v>
      </c>
      <c r="X22" s="158" t="s">
        <v>7</v>
      </c>
      <c r="Y22" s="158" t="s">
        <v>55</v>
      </c>
      <c r="Z22" s="158" t="s">
        <v>7</v>
      </c>
      <c r="AA22" s="159" t="s">
        <v>62</v>
      </c>
      <c r="AB22" s="159" t="s">
        <v>63</v>
      </c>
      <c r="AC22" s="159" t="s">
        <v>64</v>
      </c>
      <c r="AD22" s="160" t="s">
        <v>6</v>
      </c>
      <c r="AE22" s="158" t="s">
        <v>92</v>
      </c>
      <c r="AF22" s="158" t="s">
        <v>66</v>
      </c>
      <c r="AG22" s="158" t="s">
        <v>67</v>
      </c>
      <c r="AH22" s="158" t="s">
        <v>68</v>
      </c>
      <c r="AI22" s="158" t="s">
        <v>101</v>
      </c>
      <c r="AJ22" s="158" t="s">
        <v>68</v>
      </c>
      <c r="AK22" s="161" t="s">
        <v>70</v>
      </c>
      <c r="AL22" s="185"/>
    </row>
    <row r="23" spans="2:38" x14ac:dyDescent="0.25">
      <c r="B23" s="147" t="s">
        <v>71</v>
      </c>
      <c r="C23" s="332">
        <v>1.2392885200000001</v>
      </c>
      <c r="D23" s="332">
        <v>1.13082448</v>
      </c>
      <c r="E23" s="332">
        <v>1.1077948100000001</v>
      </c>
      <c r="F23" s="332">
        <v>1.0164023200000001</v>
      </c>
      <c r="G23" s="332">
        <v>1.0166859700000002</v>
      </c>
      <c r="H23" s="332">
        <v>0.98790010000000006</v>
      </c>
      <c r="I23" s="332">
        <v>0.81806713999999991</v>
      </c>
      <c r="J23" s="332">
        <v>0.49962021999999995</v>
      </c>
      <c r="K23" s="332">
        <v>0.52313475999999992</v>
      </c>
      <c r="L23" s="332">
        <v>0.63156332000000004</v>
      </c>
      <c r="M23" s="332">
        <v>0.55801511000000004</v>
      </c>
      <c r="N23" s="332">
        <v>0.47158061000000001</v>
      </c>
      <c r="O23" s="332">
        <v>0.42579880999999997</v>
      </c>
      <c r="P23" s="332"/>
      <c r="Q23" s="332">
        <v>0.42579880999999997</v>
      </c>
      <c r="R23" s="332">
        <v>0.40589170000000002</v>
      </c>
      <c r="S23" s="332"/>
      <c r="T23" s="337">
        <v>0.40589170000000002</v>
      </c>
      <c r="U23" s="332">
        <v>0.34880999000000001</v>
      </c>
      <c r="V23" s="332"/>
      <c r="W23" s="332">
        <v>0.34880999000000001</v>
      </c>
      <c r="X23" s="332">
        <v>0.35317427000000001</v>
      </c>
      <c r="Y23" s="332"/>
      <c r="Z23" s="332">
        <v>0.35317427000000001</v>
      </c>
      <c r="AA23" s="332">
        <v>0.32683468999999998</v>
      </c>
      <c r="AB23" s="332">
        <v>0.28727221999999997</v>
      </c>
      <c r="AC23" s="332">
        <v>0.26794546999999996</v>
      </c>
      <c r="AD23" s="336">
        <v>0.26391386</v>
      </c>
      <c r="AE23" s="331">
        <v>4.4943101300000006</v>
      </c>
      <c r="AF23" s="332">
        <v>3.3222734300000001</v>
      </c>
      <c r="AG23" s="337">
        <v>2.1842938000000003</v>
      </c>
      <c r="AH23" s="337">
        <v>1.53367477</v>
      </c>
      <c r="AI23" s="337"/>
      <c r="AJ23" s="337">
        <v>1.53367477</v>
      </c>
      <c r="AK23" s="338">
        <v>1.1459662399999999</v>
      </c>
      <c r="AL23" s="185"/>
    </row>
    <row r="24" spans="2:38" ht="12" thickBot="1" x14ac:dyDescent="0.3">
      <c r="B24" s="262" t="s">
        <v>72</v>
      </c>
      <c r="C24" s="339">
        <v>1.2306584700000001</v>
      </c>
      <c r="D24" s="339">
        <v>1.12776119</v>
      </c>
      <c r="E24" s="339">
        <v>1.1047078600000002</v>
      </c>
      <c r="F24" s="339">
        <v>1.01304514</v>
      </c>
      <c r="G24" s="339">
        <v>1.0133265899999999</v>
      </c>
      <c r="H24" s="339">
        <v>0.98459474000000013</v>
      </c>
      <c r="I24" s="339">
        <v>0.81523374999999998</v>
      </c>
      <c r="J24" s="339">
        <v>0.49535977999999992</v>
      </c>
      <c r="K24" s="339">
        <v>0.51682443999999994</v>
      </c>
      <c r="L24" s="339">
        <v>0.62513171000000001</v>
      </c>
      <c r="M24" s="339">
        <v>0.55143662999999998</v>
      </c>
      <c r="N24" s="339">
        <v>0.4654006</v>
      </c>
      <c r="O24" s="339">
        <v>0.42223579999999999</v>
      </c>
      <c r="P24" s="339"/>
      <c r="Q24" s="339">
        <v>0.42223579999999999</v>
      </c>
      <c r="R24" s="339">
        <v>0.40234896000000003</v>
      </c>
      <c r="S24" s="339"/>
      <c r="T24" s="339">
        <v>0.40234896000000003</v>
      </c>
      <c r="U24" s="339">
        <v>0.34540768999999999</v>
      </c>
      <c r="V24" s="339"/>
      <c r="W24" s="339">
        <v>0.34540768999999999</v>
      </c>
      <c r="X24" s="339">
        <v>0.33527249999999997</v>
      </c>
      <c r="Y24" s="339"/>
      <c r="Z24" s="339">
        <v>0.33527249999999997</v>
      </c>
      <c r="AA24" s="339">
        <v>0.32799067999999998</v>
      </c>
      <c r="AB24" s="339">
        <v>0.28618646999999997</v>
      </c>
      <c r="AC24" s="339">
        <v>0.26794546999999996</v>
      </c>
      <c r="AD24" s="340">
        <v>0.26391386</v>
      </c>
      <c r="AE24" s="341">
        <v>4.4761726600000005</v>
      </c>
      <c r="AF24" s="339">
        <v>3.3085148599999998</v>
      </c>
      <c r="AG24" s="339">
        <v>2.1587933800000001</v>
      </c>
      <c r="AH24" s="339">
        <v>1.5052649499999999</v>
      </c>
      <c r="AI24" s="339"/>
      <c r="AJ24" s="339">
        <v>1.5052649499999999</v>
      </c>
      <c r="AK24" s="340">
        <v>1.1460364799999998</v>
      </c>
      <c r="AL24" s="185"/>
    </row>
    <row r="25" spans="2:38" x14ac:dyDescent="0.25">
      <c r="B25" s="89"/>
      <c r="Q25" s="89"/>
      <c r="T25" s="89"/>
      <c r="W25" s="89"/>
      <c r="Z25" s="89"/>
      <c r="AA25" s="152"/>
      <c r="AB25" s="152"/>
      <c r="AC25" s="152"/>
      <c r="AD25" s="323"/>
      <c r="AK25" s="220"/>
      <c r="AL25" s="185"/>
    </row>
    <row r="26" spans="2:38" ht="12" thickBot="1" x14ac:dyDescent="0.3">
      <c r="B26" s="38" t="s">
        <v>147</v>
      </c>
      <c r="Q26" s="89"/>
      <c r="T26" s="89"/>
      <c r="W26" s="89"/>
      <c r="Z26" s="89"/>
      <c r="AA26" s="152"/>
      <c r="AB26" s="152"/>
      <c r="AC26" s="152"/>
      <c r="AD26" s="323"/>
      <c r="AK26" s="220"/>
      <c r="AL26" s="185"/>
    </row>
    <row r="27" spans="2:38" ht="12.5" thickTop="1" thickBot="1" x14ac:dyDescent="0.3">
      <c r="B27" s="40" t="s">
        <v>97</v>
      </c>
      <c r="C27" s="46" t="s">
        <v>90</v>
      </c>
      <c r="D27" s="46" t="s">
        <v>91</v>
      </c>
      <c r="E27" s="46" t="s">
        <v>44</v>
      </c>
      <c r="F27" s="46" t="s">
        <v>45</v>
      </c>
      <c r="G27" s="46" t="s">
        <v>46</v>
      </c>
      <c r="H27" s="46" t="s">
        <v>47</v>
      </c>
      <c r="I27" s="46" t="s">
        <v>48</v>
      </c>
      <c r="J27" s="46" t="s">
        <v>49</v>
      </c>
      <c r="K27" s="46" t="s">
        <v>50</v>
      </c>
      <c r="L27" s="46" t="s">
        <v>51</v>
      </c>
      <c r="M27" s="46" t="s">
        <v>52</v>
      </c>
      <c r="N27" s="46" t="s">
        <v>53</v>
      </c>
      <c r="O27" s="46" t="s">
        <v>54</v>
      </c>
      <c r="P27" s="46" t="s">
        <v>55</v>
      </c>
      <c r="Q27" s="46" t="s">
        <v>56</v>
      </c>
      <c r="R27" s="46" t="s">
        <v>57</v>
      </c>
      <c r="S27" s="46" t="s">
        <v>55</v>
      </c>
      <c r="T27" s="46" t="s">
        <v>58</v>
      </c>
      <c r="U27" s="46" t="s">
        <v>59</v>
      </c>
      <c r="V27" s="46" t="s">
        <v>55</v>
      </c>
      <c r="W27" s="46" t="s">
        <v>60</v>
      </c>
      <c r="X27" s="46" t="s">
        <v>7</v>
      </c>
      <c r="Y27" s="46" t="s">
        <v>55</v>
      </c>
      <c r="Z27" s="46" t="s">
        <v>61</v>
      </c>
      <c r="AA27" s="195" t="s">
        <v>62</v>
      </c>
      <c r="AB27" s="195" t="s">
        <v>63</v>
      </c>
      <c r="AC27" s="195" t="s">
        <v>64</v>
      </c>
      <c r="AD27" s="196" t="s">
        <v>6</v>
      </c>
      <c r="AE27" s="46" t="s">
        <v>92</v>
      </c>
      <c r="AF27" s="46" t="s">
        <v>66</v>
      </c>
      <c r="AG27" s="46" t="s">
        <v>67</v>
      </c>
      <c r="AH27" s="46" t="s">
        <v>68</v>
      </c>
      <c r="AI27" s="46" t="s">
        <v>55</v>
      </c>
      <c r="AJ27" s="46" t="s">
        <v>69</v>
      </c>
      <c r="AK27" s="47" t="s">
        <v>70</v>
      </c>
      <c r="AL27" s="185"/>
    </row>
    <row r="28" spans="2:38" x14ac:dyDescent="0.25">
      <c r="B28" s="147" t="s">
        <v>71</v>
      </c>
      <c r="C28" s="145">
        <v>468.60034277031014</v>
      </c>
      <c r="D28" s="145">
        <v>478.64578233430007</v>
      </c>
      <c r="E28" s="145">
        <v>502.2597947305099</v>
      </c>
      <c r="F28" s="145">
        <v>517.53591517887014</v>
      </c>
      <c r="G28" s="145">
        <v>513.30663763695998</v>
      </c>
      <c r="H28" s="145">
        <v>576.02864807496007</v>
      </c>
      <c r="I28" s="145">
        <v>624.77618624554998</v>
      </c>
      <c r="J28" s="145">
        <v>627.71663764466007</v>
      </c>
      <c r="K28" s="145">
        <v>616.68314816306008</v>
      </c>
      <c r="L28" s="145">
        <v>635.24207847978005</v>
      </c>
      <c r="M28" s="164">
        <v>650.74178684276001</v>
      </c>
      <c r="N28" s="145">
        <v>635.10095700739987</v>
      </c>
      <c r="O28" s="145">
        <v>534.67263446468996</v>
      </c>
      <c r="P28" s="145"/>
      <c r="Q28" s="145">
        <v>534.67263446468996</v>
      </c>
      <c r="R28" s="164">
        <v>567.75841242849003</v>
      </c>
      <c r="S28" s="145"/>
      <c r="T28" s="145">
        <v>567.75841242849003</v>
      </c>
      <c r="U28" s="145">
        <v>593.69631757502998</v>
      </c>
      <c r="V28" s="145"/>
      <c r="W28" s="164">
        <v>593.69631757502998</v>
      </c>
      <c r="X28" s="145">
        <v>579.12878416257001</v>
      </c>
      <c r="Y28" s="145"/>
      <c r="Z28" s="239">
        <v>579.12878416257001</v>
      </c>
      <c r="AA28" s="145">
        <v>521.51233071604008</v>
      </c>
      <c r="AB28" s="145">
        <v>479.88039657811998</v>
      </c>
      <c r="AC28" s="145">
        <v>492.06079955660999</v>
      </c>
      <c r="AD28" s="149">
        <v>492.01134422288999</v>
      </c>
      <c r="AE28" s="145">
        <v>1967.0418350139903</v>
      </c>
      <c r="AF28" s="145">
        <v>2341.8281096021301</v>
      </c>
      <c r="AG28" s="150">
        <v>2537.7679704930001</v>
      </c>
      <c r="AH28" s="150">
        <v>2275.25614863078</v>
      </c>
      <c r="AI28" s="150"/>
      <c r="AJ28" s="150">
        <v>2275.25614863078</v>
      </c>
      <c r="AK28" s="328">
        <v>1985.4648710736601</v>
      </c>
      <c r="AL28" s="185"/>
    </row>
    <row r="29" spans="2:38" x14ac:dyDescent="0.25">
      <c r="B29" s="147" t="s">
        <v>73</v>
      </c>
      <c r="C29" s="145">
        <v>284.93443758898997</v>
      </c>
      <c r="D29" s="145">
        <v>273.1194553072599</v>
      </c>
      <c r="E29" s="145">
        <v>286.79306571406005</v>
      </c>
      <c r="F29" s="145">
        <v>328.41996636104005</v>
      </c>
      <c r="G29" s="145">
        <v>264.63259120836</v>
      </c>
      <c r="H29" s="145">
        <v>312.51819031937004</v>
      </c>
      <c r="I29" s="145">
        <v>316.23015083298998</v>
      </c>
      <c r="J29" s="145">
        <v>266.74556509246997</v>
      </c>
      <c r="K29" s="145">
        <v>276.07464612744997</v>
      </c>
      <c r="L29" s="145">
        <v>276.52037602350998</v>
      </c>
      <c r="M29" s="145">
        <v>291.037204143</v>
      </c>
      <c r="N29" s="145">
        <v>254.21943070721008</v>
      </c>
      <c r="O29" s="145">
        <v>266.42901773887996</v>
      </c>
      <c r="P29" s="145">
        <v>8.3030000000000008</v>
      </c>
      <c r="Q29" s="145">
        <v>258.12601773887997</v>
      </c>
      <c r="R29" s="145">
        <v>295.64459679001993</v>
      </c>
      <c r="S29" s="145">
        <v>13.758903640179991</v>
      </c>
      <c r="T29" s="145">
        <v>281.88569314983994</v>
      </c>
      <c r="U29" s="145">
        <v>324.74914864188997</v>
      </c>
      <c r="V29" s="145">
        <v>10.06001251146999</v>
      </c>
      <c r="W29" s="145">
        <v>314.68913613041997</v>
      </c>
      <c r="X29" s="145">
        <v>317.20002235521997</v>
      </c>
      <c r="Y29" s="145">
        <v>6.9192778622399995</v>
      </c>
      <c r="Z29" s="145">
        <v>310.28074449297998</v>
      </c>
      <c r="AA29" s="145">
        <v>241.98834119956001</v>
      </c>
      <c r="AB29" s="145">
        <v>201.74572583572001</v>
      </c>
      <c r="AC29" s="145">
        <v>58.891965746719983</v>
      </c>
      <c r="AD29" s="149">
        <v>176.98708664600002</v>
      </c>
      <c r="AE29" s="145">
        <v>1173.2669249713499</v>
      </c>
      <c r="AF29" s="145">
        <v>1160.12649745319</v>
      </c>
      <c r="AG29" s="145">
        <v>1097.85165700117</v>
      </c>
      <c r="AH29" s="145">
        <v>1204.02278552601</v>
      </c>
      <c r="AI29" s="145">
        <v>39.041194013889985</v>
      </c>
      <c r="AJ29" s="145">
        <v>1164.9815915121201</v>
      </c>
      <c r="AK29" s="149">
        <v>679.613119428</v>
      </c>
      <c r="AL29" s="185"/>
    </row>
    <row r="30" spans="2:38" x14ac:dyDescent="0.25">
      <c r="B30" s="147" t="s">
        <v>74</v>
      </c>
      <c r="C30" s="154">
        <v>0.60805426625275405</v>
      </c>
      <c r="D30" s="154">
        <v>0.57060871606407548</v>
      </c>
      <c r="E30" s="154">
        <v>0.5710054213436303</v>
      </c>
      <c r="F30" s="154">
        <v>0.63458391336479891</v>
      </c>
      <c r="G30" s="154">
        <v>0.51554484552666824</v>
      </c>
      <c r="H30" s="154">
        <v>0.54253931877134909</v>
      </c>
      <c r="I30" s="154">
        <v>0.506149494482661</v>
      </c>
      <c r="J30" s="154">
        <v>0.42494582602328629</v>
      </c>
      <c r="K30" s="154">
        <v>0.44767665039948812</v>
      </c>
      <c r="L30" s="154">
        <v>0.43529921173556468</v>
      </c>
      <c r="M30" s="154">
        <v>0.44723915080825122</v>
      </c>
      <c r="N30" s="154">
        <v>0.40028192038175131</v>
      </c>
      <c r="O30" s="154">
        <v>0.49830307475082691</v>
      </c>
      <c r="P30" s="154"/>
      <c r="Q30" s="154">
        <v>0.48277394633692766</v>
      </c>
      <c r="R30" s="154">
        <v>0.5207225297207847</v>
      </c>
      <c r="S30" s="154"/>
      <c r="T30" s="154">
        <v>0.4964888004813911</v>
      </c>
      <c r="U30" s="154">
        <v>0.54699538977829165</v>
      </c>
      <c r="V30" s="154"/>
      <c r="W30" s="154">
        <v>0.53005067879783552</v>
      </c>
      <c r="X30" s="154">
        <v>0.54771931741209612</v>
      </c>
      <c r="Y30" s="154"/>
      <c r="Z30" s="154">
        <v>0.53577158134464198</v>
      </c>
      <c r="AA30" s="154">
        <v>0.46401269336682477</v>
      </c>
      <c r="AB30" s="154">
        <v>0.42040835023540646</v>
      </c>
      <c r="AC30" s="154">
        <v>0.11968432722091826</v>
      </c>
      <c r="AD30" s="155">
        <v>0.35972155667577799</v>
      </c>
      <c r="AE30" s="154">
        <v>0.59646261919132249</v>
      </c>
      <c r="AF30" s="154">
        <v>0.49539353153049831</v>
      </c>
      <c r="AG30" s="154">
        <v>0.43260521441126693</v>
      </c>
      <c r="AH30" s="154">
        <v>0.52918120285075398</v>
      </c>
      <c r="AI30" s="154"/>
      <c r="AJ30" s="154">
        <v>0.51202217043263065</v>
      </c>
      <c r="AK30" s="155">
        <v>0.34229420491357893</v>
      </c>
      <c r="AL30" s="185"/>
    </row>
    <row r="31" spans="2:38" x14ac:dyDescent="0.25">
      <c r="B31" s="147" t="s">
        <v>81</v>
      </c>
      <c r="C31" s="145">
        <v>84.660458189309992</v>
      </c>
      <c r="D31" s="145">
        <v>47.475287909061613</v>
      </c>
      <c r="E31" s="145">
        <v>111.95995062982136</v>
      </c>
      <c r="F31" s="145">
        <v>289.17974369218166</v>
      </c>
      <c r="G31" s="145">
        <v>74.936693384996332</v>
      </c>
      <c r="H31" s="145">
        <v>59.813164511780698</v>
      </c>
      <c r="I31" s="145">
        <v>49.571088696026017</v>
      </c>
      <c r="J31" s="145">
        <v>120.09106161121895</v>
      </c>
      <c r="K31" s="145">
        <v>75.249380166580536</v>
      </c>
      <c r="L31" s="145">
        <v>131.71756280830644</v>
      </c>
      <c r="M31" s="145">
        <v>70.642275278488682</v>
      </c>
      <c r="N31" s="145">
        <v>37.858341584440893</v>
      </c>
      <c r="O31" s="145">
        <v>253.35369175911393</v>
      </c>
      <c r="P31" s="145">
        <v>23.167105364059999</v>
      </c>
      <c r="Q31" s="145">
        <v>230.18658639505392</v>
      </c>
      <c r="R31" s="145">
        <v>118.7392814281452</v>
      </c>
      <c r="S31" s="145">
        <v>22.243369647000002</v>
      </c>
      <c r="T31" s="145">
        <v>96.495911781145196</v>
      </c>
      <c r="U31" s="145">
        <v>31.861607786814798</v>
      </c>
      <c r="V31" s="145">
        <v>8.3618710158800003</v>
      </c>
      <c r="W31" s="145">
        <v>23.499736770934796</v>
      </c>
      <c r="X31" s="145">
        <v>107.30905817702842</v>
      </c>
      <c r="Y31" s="145">
        <v>2.6970695193200003</v>
      </c>
      <c r="Z31" s="145">
        <v>104.61198865770842</v>
      </c>
      <c r="AA31" s="145">
        <v>62.852447819335175</v>
      </c>
      <c r="AB31" s="145">
        <v>232.00324321338476</v>
      </c>
      <c r="AC31" s="145">
        <v>151.512228562562</v>
      </c>
      <c r="AD31" s="149">
        <v>186.99400508665076</v>
      </c>
      <c r="AE31" s="145">
        <v>533.27544042037471</v>
      </c>
      <c r="AF31" s="145">
        <v>304.41200820402196</v>
      </c>
      <c r="AG31" s="145">
        <v>315.46755983781657</v>
      </c>
      <c r="AH31" s="145">
        <v>511.26363915110232</v>
      </c>
      <c r="AI31" s="145">
        <v>56.469415546260002</v>
      </c>
      <c r="AJ31" s="145">
        <v>454.79422360484233</v>
      </c>
      <c r="AK31" s="149">
        <v>633.36192468193269</v>
      </c>
      <c r="AL31" s="185"/>
    </row>
    <row r="32" spans="2:38" x14ac:dyDescent="0.25">
      <c r="B32" s="147" t="s">
        <v>82</v>
      </c>
      <c r="C32" s="145">
        <v>84.660458189309992</v>
      </c>
      <c r="D32" s="145">
        <v>47.475287909061613</v>
      </c>
      <c r="E32" s="145">
        <v>111.95995062982136</v>
      </c>
      <c r="F32" s="145">
        <v>289.17974369218166</v>
      </c>
      <c r="G32" s="145">
        <v>74.936693384996332</v>
      </c>
      <c r="H32" s="145">
        <v>59.813164511780698</v>
      </c>
      <c r="I32" s="145">
        <v>49.571088696026017</v>
      </c>
      <c r="J32" s="145">
        <v>120.09106161121895</v>
      </c>
      <c r="K32" s="145">
        <v>75.249380166580536</v>
      </c>
      <c r="L32" s="145">
        <v>131.71756280830644</v>
      </c>
      <c r="M32" s="145">
        <v>70.642275278488682</v>
      </c>
      <c r="N32" s="145">
        <v>37.858341584440893</v>
      </c>
      <c r="O32" s="145">
        <v>253.35369175911393</v>
      </c>
      <c r="P32" s="145">
        <v>23.167105364059999</v>
      </c>
      <c r="Q32" s="145">
        <v>230.18658639505392</v>
      </c>
      <c r="R32" s="145">
        <v>118.7392814281452</v>
      </c>
      <c r="S32" s="145">
        <v>22.243369647000002</v>
      </c>
      <c r="T32" s="145">
        <v>96.495911781145196</v>
      </c>
      <c r="U32" s="145">
        <v>31.861607786814798</v>
      </c>
      <c r="V32" s="145">
        <v>8.3618710158800003</v>
      </c>
      <c r="W32" s="145">
        <v>23.499736770934796</v>
      </c>
      <c r="X32" s="145">
        <v>107.30905817702842</v>
      </c>
      <c r="Y32" s="145">
        <v>2.6970695193200003</v>
      </c>
      <c r="Z32" s="145">
        <v>104.61198865770842</v>
      </c>
      <c r="AA32" s="145">
        <v>62.852447819335175</v>
      </c>
      <c r="AB32" s="145">
        <v>232.00324321338476</v>
      </c>
      <c r="AC32" s="145">
        <v>151.512228562562</v>
      </c>
      <c r="AD32" s="149">
        <v>186.99400508665076</v>
      </c>
      <c r="AE32" s="145">
        <v>533.27544042037471</v>
      </c>
      <c r="AF32" s="145">
        <v>304.41200820402196</v>
      </c>
      <c r="AG32" s="145">
        <v>315.46755983781657</v>
      </c>
      <c r="AH32" s="145">
        <v>511.26363915110232</v>
      </c>
      <c r="AI32" s="145">
        <v>56.469415546260002</v>
      </c>
      <c r="AJ32" s="145">
        <v>454.79422360484233</v>
      </c>
      <c r="AK32" s="149">
        <v>633.36192468193269</v>
      </c>
      <c r="AL32" s="185"/>
    </row>
    <row r="33" spans="2:38" x14ac:dyDescent="0.25">
      <c r="B33" s="147" t="s">
        <v>78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>
        <v>48.91245629535517</v>
      </c>
      <c r="AB33" s="145">
        <v>212.17574136055475</v>
      </c>
      <c r="AC33" s="145">
        <v>121.55309720278845</v>
      </c>
      <c r="AD33" s="149">
        <v>145.93933794020435</v>
      </c>
      <c r="AE33" s="145"/>
      <c r="AF33" s="145"/>
      <c r="AG33" s="145"/>
      <c r="AH33" s="145"/>
      <c r="AI33" s="145"/>
      <c r="AJ33" s="145"/>
      <c r="AK33" s="149"/>
      <c r="AL33" s="185"/>
    </row>
    <row r="34" spans="2:38" x14ac:dyDescent="0.25">
      <c r="B34" s="147" t="s">
        <v>79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>
        <v>48.91245629535517</v>
      </c>
      <c r="AB34" s="145">
        <v>212.17574136055475</v>
      </c>
      <c r="AC34" s="145">
        <v>121.55309720278845</v>
      </c>
      <c r="AD34" s="149">
        <v>145.93933794020435</v>
      </c>
      <c r="AE34" s="145"/>
      <c r="AF34" s="145"/>
      <c r="AG34" s="145"/>
      <c r="AH34" s="145"/>
      <c r="AI34" s="145"/>
      <c r="AJ34" s="145"/>
      <c r="AK34" s="149"/>
      <c r="AL34" s="185"/>
    </row>
    <row r="35" spans="2:38" x14ac:dyDescent="0.25">
      <c r="B35" s="61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173"/>
      <c r="AB35" s="173"/>
      <c r="AC35" s="173"/>
      <c r="AD35" s="174"/>
      <c r="AE35" s="329"/>
      <c r="AF35" s="329"/>
      <c r="AG35" s="329"/>
      <c r="AH35" s="329"/>
      <c r="AI35" s="329"/>
      <c r="AJ35" s="329"/>
      <c r="AK35" s="330"/>
      <c r="AL35" s="185"/>
    </row>
    <row r="36" spans="2:38" ht="12" thickBot="1" x14ac:dyDescent="0.3">
      <c r="B36" s="157" t="s">
        <v>100</v>
      </c>
      <c r="C36" s="158" t="s">
        <v>90</v>
      </c>
      <c r="D36" s="158" t="s">
        <v>91</v>
      </c>
      <c r="E36" s="158" t="s">
        <v>44</v>
      </c>
      <c r="F36" s="158" t="s">
        <v>45</v>
      </c>
      <c r="G36" s="158" t="s">
        <v>46</v>
      </c>
      <c r="H36" s="158" t="s">
        <v>47</v>
      </c>
      <c r="I36" s="158" t="s">
        <v>48</v>
      </c>
      <c r="J36" s="158" t="s">
        <v>49</v>
      </c>
      <c r="K36" s="158" t="s">
        <v>50</v>
      </c>
      <c r="L36" s="158" t="s">
        <v>51</v>
      </c>
      <c r="M36" s="158" t="s">
        <v>52</v>
      </c>
      <c r="N36" s="158" t="s">
        <v>53</v>
      </c>
      <c r="O36" s="158" t="s">
        <v>54</v>
      </c>
      <c r="P36" s="158" t="s">
        <v>55</v>
      </c>
      <c r="Q36" s="158" t="s">
        <v>54</v>
      </c>
      <c r="R36" s="158" t="s">
        <v>57</v>
      </c>
      <c r="S36" s="158" t="s">
        <v>55</v>
      </c>
      <c r="T36" s="158" t="s">
        <v>57</v>
      </c>
      <c r="U36" s="158" t="s">
        <v>59</v>
      </c>
      <c r="V36" s="158" t="s">
        <v>55</v>
      </c>
      <c r="W36" s="158" t="s">
        <v>59</v>
      </c>
      <c r="X36" s="158" t="s">
        <v>7</v>
      </c>
      <c r="Y36" s="158" t="s">
        <v>55</v>
      </c>
      <c r="Z36" s="158" t="s">
        <v>7</v>
      </c>
      <c r="AA36" s="159" t="s">
        <v>62</v>
      </c>
      <c r="AB36" s="159" t="s">
        <v>63</v>
      </c>
      <c r="AC36" s="159" t="s">
        <v>64</v>
      </c>
      <c r="AD36" s="160" t="s">
        <v>6</v>
      </c>
      <c r="AE36" s="158" t="s">
        <v>92</v>
      </c>
      <c r="AF36" s="158" t="s">
        <v>66</v>
      </c>
      <c r="AG36" s="158" t="s">
        <v>67</v>
      </c>
      <c r="AH36" s="158" t="s">
        <v>68</v>
      </c>
      <c r="AI36" s="158" t="s">
        <v>101</v>
      </c>
      <c r="AJ36" s="158" t="s">
        <v>68</v>
      </c>
      <c r="AK36" s="161" t="s">
        <v>70</v>
      </c>
      <c r="AL36" s="185"/>
    </row>
    <row r="37" spans="2:38" x14ac:dyDescent="0.25">
      <c r="B37" s="147" t="s">
        <v>71</v>
      </c>
      <c r="C37" s="145">
        <v>465.07625055542013</v>
      </c>
      <c r="D37" s="145">
        <v>475.35331543278005</v>
      </c>
      <c r="E37" s="145">
        <v>498.96223342899987</v>
      </c>
      <c r="F37" s="145">
        <v>514.3562258083</v>
      </c>
      <c r="G37" s="145">
        <v>509.89866095772999</v>
      </c>
      <c r="H37" s="145">
        <v>572.29689227422011</v>
      </c>
      <c r="I37" s="145">
        <v>620.84527983817009</v>
      </c>
      <c r="J37" s="145">
        <v>623.67958312334008</v>
      </c>
      <c r="K37" s="145">
        <v>612.41586230885002</v>
      </c>
      <c r="L37" s="145">
        <v>630.18405337288993</v>
      </c>
      <c r="M37" s="164">
        <v>646.36568661871013</v>
      </c>
      <c r="N37" s="145">
        <v>631.09452463959008</v>
      </c>
      <c r="O37" s="145">
        <v>531.03956836375005</v>
      </c>
      <c r="P37" s="145"/>
      <c r="Q37" s="145">
        <v>531.03956836375005</v>
      </c>
      <c r="R37" s="164">
        <v>563.35789457459998</v>
      </c>
      <c r="S37" s="145"/>
      <c r="T37" s="145">
        <v>563.35789457459998</v>
      </c>
      <c r="U37" s="145">
        <v>589.10546619346997</v>
      </c>
      <c r="V37" s="145"/>
      <c r="W37" s="164">
        <v>589.10546619346997</v>
      </c>
      <c r="X37" s="145">
        <v>574.41005867701006</v>
      </c>
      <c r="Y37" s="145"/>
      <c r="Z37" s="164">
        <v>574.41005867701006</v>
      </c>
      <c r="AA37" s="145">
        <v>517.51879775031989</v>
      </c>
      <c r="AB37" s="145">
        <v>476.5209287172799</v>
      </c>
      <c r="AC37" s="145">
        <v>488.23662073740991</v>
      </c>
      <c r="AD37" s="149">
        <v>487.80454960040004</v>
      </c>
      <c r="AE37" s="145">
        <v>1953.7480252255002</v>
      </c>
      <c r="AF37" s="145">
        <v>2326.7204161934606</v>
      </c>
      <c r="AG37" s="162">
        <v>2520.0601269400399</v>
      </c>
      <c r="AH37" s="162">
        <v>2257.9129878088302</v>
      </c>
      <c r="AI37" s="162"/>
      <c r="AJ37" s="162">
        <v>2257.9129878088302</v>
      </c>
      <c r="AK37" s="342">
        <v>1970.0808968054098</v>
      </c>
      <c r="AL37" s="185"/>
    </row>
    <row r="38" spans="2:38" x14ac:dyDescent="0.25">
      <c r="B38" s="147" t="s">
        <v>72</v>
      </c>
      <c r="C38" s="145">
        <v>464.92407143029004</v>
      </c>
      <c r="D38" s="145">
        <v>475.20586349600001</v>
      </c>
      <c r="E38" s="145">
        <v>498.83546025444008</v>
      </c>
      <c r="F38" s="145">
        <v>514.21695732836986</v>
      </c>
      <c r="G38" s="145">
        <v>509.77652647631993</v>
      </c>
      <c r="H38" s="145">
        <v>571.93125999826998</v>
      </c>
      <c r="I38" s="145">
        <v>620.13560363373995</v>
      </c>
      <c r="J38" s="145">
        <v>621.33385711670007</v>
      </c>
      <c r="K38" s="145">
        <v>611.82245803514991</v>
      </c>
      <c r="L38" s="145">
        <v>629.37523346669991</v>
      </c>
      <c r="M38" s="145">
        <v>645.48007972849996</v>
      </c>
      <c r="N38" s="145">
        <v>630.07777860818999</v>
      </c>
      <c r="O38" s="145">
        <v>530.82455767373006</v>
      </c>
      <c r="P38" s="145"/>
      <c r="Q38" s="145">
        <v>530.82455767373006</v>
      </c>
      <c r="R38" s="145">
        <v>562.96376067771996</v>
      </c>
      <c r="S38" s="145"/>
      <c r="T38" s="145">
        <v>562.96376067771996</v>
      </c>
      <c r="U38" s="145">
        <v>588.83212757990987</v>
      </c>
      <c r="V38" s="145"/>
      <c r="W38" s="145">
        <v>588.83212757990987</v>
      </c>
      <c r="X38" s="145">
        <v>569.32953204346006</v>
      </c>
      <c r="Y38" s="145"/>
      <c r="Z38" s="145">
        <v>569.32953204346006</v>
      </c>
      <c r="AA38" s="145">
        <v>514.98361833771003</v>
      </c>
      <c r="AB38" s="145">
        <v>476.32045840803005</v>
      </c>
      <c r="AC38" s="145">
        <v>488.04836605255991</v>
      </c>
      <c r="AD38" s="149">
        <v>487.42585050416005</v>
      </c>
      <c r="AE38" s="145">
        <v>1953.1823525090999</v>
      </c>
      <c r="AF38" s="145">
        <v>2323.17724722503</v>
      </c>
      <c r="AG38" s="145">
        <v>2516.75554983854</v>
      </c>
      <c r="AH38" s="145">
        <v>2251.9499779748198</v>
      </c>
      <c r="AI38" s="145"/>
      <c r="AJ38" s="145">
        <v>2251.9499779748198</v>
      </c>
      <c r="AK38" s="149">
        <v>1966.77829330246</v>
      </c>
      <c r="AL38" s="185"/>
    </row>
    <row r="39" spans="2:38" x14ac:dyDescent="0.25">
      <c r="B39" s="300" t="s">
        <v>121</v>
      </c>
      <c r="C39" s="164">
        <v>103.40148628063001</v>
      </c>
      <c r="D39" s="164">
        <v>108.71096602042</v>
      </c>
      <c r="E39" s="164">
        <v>113.99238497867</v>
      </c>
      <c r="F39" s="164">
        <v>126.05498585955999</v>
      </c>
      <c r="G39" s="164">
        <v>134.16739571951999</v>
      </c>
      <c r="H39" s="164">
        <v>139.38836008944998</v>
      </c>
      <c r="I39" s="164">
        <v>149.38117471827002</v>
      </c>
      <c r="J39" s="164">
        <v>162.12255471118999</v>
      </c>
      <c r="K39" s="164">
        <v>186.304966721</v>
      </c>
      <c r="L39" s="164">
        <v>213.46524757429998</v>
      </c>
      <c r="M39" s="164">
        <v>225.38470678921001</v>
      </c>
      <c r="N39" s="164">
        <v>246.51489673704998</v>
      </c>
      <c r="O39" s="164">
        <v>235.54354798734002</v>
      </c>
      <c r="P39" s="164"/>
      <c r="Q39" s="164">
        <v>235.54354798734002</v>
      </c>
      <c r="R39" s="164">
        <v>255.42254164552003</v>
      </c>
      <c r="S39" s="164"/>
      <c r="T39" s="164">
        <v>255.42254164552003</v>
      </c>
      <c r="U39" s="164">
        <v>271.13810741518</v>
      </c>
      <c r="V39" s="164"/>
      <c r="W39" s="164">
        <v>271.13810741518</v>
      </c>
      <c r="X39" s="164">
        <v>297.51183852912999</v>
      </c>
      <c r="Y39" s="164"/>
      <c r="Z39" s="164">
        <v>297.51183852912999</v>
      </c>
      <c r="AA39" s="164">
        <v>298.09279781242998</v>
      </c>
      <c r="AB39" s="164">
        <v>253.92076032314</v>
      </c>
      <c r="AC39" s="164">
        <v>265.95436847003998</v>
      </c>
      <c r="AD39" s="165">
        <v>296.08065182030998</v>
      </c>
      <c r="AE39" s="145">
        <v>452.15982313927998</v>
      </c>
      <c r="AF39" s="164">
        <v>585.05948523842994</v>
      </c>
      <c r="AG39" s="145">
        <v>871.66981782155995</v>
      </c>
      <c r="AH39" s="145">
        <v>1059.6160355771701</v>
      </c>
      <c r="AI39" s="145"/>
      <c r="AJ39" s="145">
        <v>1059.6160355771701</v>
      </c>
      <c r="AK39" s="149">
        <v>1114.0485784259199</v>
      </c>
      <c r="AL39" s="185"/>
    </row>
    <row r="40" spans="2:38" x14ac:dyDescent="0.25">
      <c r="B40" s="147" t="s">
        <v>105</v>
      </c>
      <c r="C40" s="331">
        <v>9.496219</v>
      </c>
      <c r="D40" s="331">
        <v>9.3072049999999997</v>
      </c>
      <c r="E40" s="331">
        <v>9.5511569999999999</v>
      </c>
      <c r="F40" s="331">
        <v>9.5065030000000004</v>
      </c>
      <c r="G40" s="331">
        <v>9.5449789999999997</v>
      </c>
      <c r="H40" s="331">
        <v>9.5761409999999998</v>
      </c>
      <c r="I40" s="331">
        <v>9.5401450000000008</v>
      </c>
      <c r="J40" s="331">
        <v>9.6900220000000008</v>
      </c>
      <c r="K40" s="331">
        <v>9.5849989999999998</v>
      </c>
      <c r="L40" s="331">
        <v>9.2801690000000008</v>
      </c>
      <c r="M40" s="331">
        <v>9.095542</v>
      </c>
      <c r="N40" s="331">
        <v>9.1091800000000003</v>
      </c>
      <c r="O40" s="331">
        <v>8.9868220000000001</v>
      </c>
      <c r="P40" s="331"/>
      <c r="Q40" s="145">
        <v>8.9868220000000001</v>
      </c>
      <c r="R40" s="331">
        <v>8.6691990000000008</v>
      </c>
      <c r="S40" s="331"/>
      <c r="T40" s="145">
        <v>8.6691990000000008</v>
      </c>
      <c r="U40" s="331">
        <v>8.3771229999999992</v>
      </c>
      <c r="V40" s="331"/>
      <c r="W40" s="145">
        <v>8.3771229999999992</v>
      </c>
      <c r="X40" s="331">
        <v>8.1383960000000002</v>
      </c>
      <c r="Y40" s="331"/>
      <c r="Z40" s="145">
        <v>8.1383960000000002</v>
      </c>
      <c r="AA40" s="331">
        <v>7.745806</v>
      </c>
      <c r="AB40" s="331">
        <v>7.0913019999999998</v>
      </c>
      <c r="AC40" s="331">
        <v>6.8313410000000001</v>
      </c>
      <c r="AD40" s="343">
        <v>6.8082320000000003</v>
      </c>
      <c r="AE40" s="331">
        <v>9.5065030000000004</v>
      </c>
      <c r="AF40" s="331">
        <v>9.6900220000000008</v>
      </c>
      <c r="AG40" s="331">
        <v>9.1091800000000003</v>
      </c>
      <c r="AH40" s="331">
        <v>8.1383960000000002</v>
      </c>
      <c r="AI40" s="331"/>
      <c r="AJ40" s="331">
        <v>8.1383960000000002</v>
      </c>
      <c r="AK40" s="343">
        <v>6.8082320000000003</v>
      </c>
      <c r="AL40" s="185"/>
    </row>
    <row r="41" spans="2:38" x14ac:dyDescent="0.25">
      <c r="B41" s="147" t="s">
        <v>148</v>
      </c>
      <c r="C41" s="145">
        <v>15876.767325812469</v>
      </c>
      <c r="D41" s="145">
        <v>16719.891854847643</v>
      </c>
      <c r="E41" s="145">
        <v>17526.520672996587</v>
      </c>
      <c r="F41" s="145">
        <v>17924.839325248049</v>
      </c>
      <c r="G41" s="145">
        <v>17766.717016410938</v>
      </c>
      <c r="H41" s="145">
        <v>19847.428720639098</v>
      </c>
      <c r="I41" s="145">
        <v>21483.929774344939</v>
      </c>
      <c r="J41" s="145">
        <v>21671.655866790275</v>
      </c>
      <c r="K41" s="145">
        <v>21152.465017734266</v>
      </c>
      <c r="L41" s="145">
        <v>22017.683810819319</v>
      </c>
      <c r="M41" s="145">
        <v>23257.334630106376</v>
      </c>
      <c r="N41" s="145">
        <v>22916.575085791108</v>
      </c>
      <c r="O41" s="145">
        <v>19446.283084968345</v>
      </c>
      <c r="P41" s="145"/>
      <c r="Q41" s="145">
        <v>19446.283084968345</v>
      </c>
      <c r="R41" s="145">
        <v>20873.25743659382</v>
      </c>
      <c r="S41" s="145"/>
      <c r="T41" s="145">
        <v>20873.25743659382</v>
      </c>
      <c r="U41" s="145">
        <v>22463.256002654805</v>
      </c>
      <c r="V41" s="145"/>
      <c r="W41" s="145">
        <v>22463.256002654805</v>
      </c>
      <c r="X41" s="145">
        <v>22547.032396712046</v>
      </c>
      <c r="Y41" s="145"/>
      <c r="Z41" s="145">
        <v>22547.032396712046</v>
      </c>
      <c r="AA41" s="145">
        <v>21573.322232652295</v>
      </c>
      <c r="AB41" s="145">
        <v>21282.260517228828</v>
      </c>
      <c r="AC41" s="145">
        <v>23087.35718516089</v>
      </c>
      <c r="AD41" s="149">
        <v>23531.310464011349</v>
      </c>
      <c r="AE41" s="331" t="s">
        <v>108</v>
      </c>
      <c r="AF41" s="145" t="s">
        <v>108</v>
      </c>
      <c r="AG41" s="145" t="s">
        <v>108</v>
      </c>
      <c r="AH41" s="145" t="s">
        <v>108</v>
      </c>
      <c r="AI41" s="145"/>
      <c r="AJ41" s="145" t="s">
        <v>108</v>
      </c>
      <c r="AK41" s="149" t="s">
        <v>108</v>
      </c>
      <c r="AL41" s="185"/>
    </row>
    <row r="42" spans="2:38" x14ac:dyDescent="0.25">
      <c r="B42" s="147" t="s">
        <v>132</v>
      </c>
      <c r="C42" s="344">
        <v>481.94853227379599</v>
      </c>
      <c r="D42" s="344">
        <v>534.74134083473314</v>
      </c>
      <c r="E42" s="344">
        <v>580.41145447313295</v>
      </c>
      <c r="F42" s="344">
        <v>567.99547949394275</v>
      </c>
      <c r="G42" s="344">
        <v>544.90635595753997</v>
      </c>
      <c r="H42" s="344">
        <v>578.21407711944687</v>
      </c>
      <c r="I42" s="344">
        <v>581.16510955464184</v>
      </c>
      <c r="J42" s="344">
        <v>574.12056597900232</v>
      </c>
      <c r="K42" s="344">
        <v>545.67958514170584</v>
      </c>
      <c r="L42" s="344">
        <v>567.88737800621755</v>
      </c>
      <c r="M42" s="344">
        <v>596.17076132181944</v>
      </c>
      <c r="N42" s="344">
        <v>608.2388003789456</v>
      </c>
      <c r="O42" s="344">
        <v>575.84621896040176</v>
      </c>
      <c r="P42" s="344"/>
      <c r="Q42" s="145">
        <v>575.84621896040176</v>
      </c>
      <c r="R42" s="344">
        <v>615.83145744635215</v>
      </c>
      <c r="S42" s="344"/>
      <c r="T42" s="145">
        <v>615.83145744635215</v>
      </c>
      <c r="U42" s="344">
        <v>627.10518773558294</v>
      </c>
      <c r="V42" s="344"/>
      <c r="W42" s="145">
        <v>627.10518773558294</v>
      </c>
      <c r="X42" s="344">
        <v>608.77572704930833</v>
      </c>
      <c r="Y42" s="344"/>
      <c r="Z42" s="145">
        <v>608.77572704930833</v>
      </c>
      <c r="AA42" s="344">
        <v>598.00353160538168</v>
      </c>
      <c r="AB42" s="344">
        <v>641.68068698397747</v>
      </c>
      <c r="AC42" s="344">
        <v>691.79677958990999</v>
      </c>
      <c r="AD42" s="345">
        <v>674.31067136925765</v>
      </c>
      <c r="AE42" s="331" t="s">
        <v>108</v>
      </c>
      <c r="AF42" s="344" t="s">
        <v>108</v>
      </c>
      <c r="AG42" s="344" t="s">
        <v>108</v>
      </c>
      <c r="AH42" s="344" t="s">
        <v>108</v>
      </c>
      <c r="AI42" s="344"/>
      <c r="AJ42" s="344" t="s">
        <v>108</v>
      </c>
      <c r="AK42" s="345" t="s">
        <v>108</v>
      </c>
      <c r="AL42" s="185"/>
    </row>
    <row r="43" spans="2:38" x14ac:dyDescent="0.25">
      <c r="B43" s="172" t="s">
        <v>124</v>
      </c>
      <c r="C43" s="170">
        <v>0</v>
      </c>
      <c r="D43" s="170">
        <v>0.12202288264094879</v>
      </c>
      <c r="E43" s="170">
        <v>9.7316829531642252E-2</v>
      </c>
      <c r="F43" s="170">
        <v>0.12466430820992713</v>
      </c>
      <c r="G43" s="170">
        <v>0.1203942034535686</v>
      </c>
      <c r="H43" s="170">
        <v>0.12760204423171864</v>
      </c>
      <c r="I43" s="170">
        <v>0.15169850461538398</v>
      </c>
      <c r="J43" s="170">
        <v>0.14491002600237429</v>
      </c>
      <c r="K43" s="170">
        <v>0.13775777468673056</v>
      </c>
      <c r="L43" s="170">
        <v>0.15753975792847433</v>
      </c>
      <c r="M43" s="170">
        <v>0.15772690373722137</v>
      </c>
      <c r="N43" s="170">
        <v>0.14933784761997465</v>
      </c>
      <c r="O43" s="170">
        <v>0.14187089501868977</v>
      </c>
      <c r="P43" s="170"/>
      <c r="Q43" s="170">
        <v>0.14187089501868977</v>
      </c>
      <c r="R43" s="170">
        <v>0.15945144152241322</v>
      </c>
      <c r="S43" s="170"/>
      <c r="T43" s="170">
        <v>0.15945144152241322</v>
      </c>
      <c r="U43" s="170">
        <v>0.17239003228966343</v>
      </c>
      <c r="V43" s="170"/>
      <c r="W43" s="170">
        <v>0.17239003228966343</v>
      </c>
      <c r="X43" s="170">
        <v>0.16752219533639845</v>
      </c>
      <c r="Y43" s="170"/>
      <c r="Z43" s="170">
        <v>0.16752219533639845</v>
      </c>
      <c r="AA43" s="170">
        <v>0.17411916569683514</v>
      </c>
      <c r="AB43" s="170">
        <v>0.19139604738058497</v>
      </c>
      <c r="AC43" s="170">
        <v>0.1538896465817351</v>
      </c>
      <c r="AD43" s="171">
        <v>0.13432709326801892</v>
      </c>
      <c r="AE43" s="331" t="s">
        <v>108</v>
      </c>
      <c r="AF43" s="170" t="s">
        <v>108</v>
      </c>
      <c r="AG43" s="170" t="s">
        <v>108</v>
      </c>
      <c r="AH43" s="170" t="s">
        <v>108</v>
      </c>
      <c r="AI43" s="170"/>
      <c r="AJ43" s="170" t="s">
        <v>108</v>
      </c>
      <c r="AK43" s="171" t="s">
        <v>108</v>
      </c>
      <c r="AL43" s="185"/>
    </row>
    <row r="44" spans="2:38" ht="12" thickBot="1" x14ac:dyDescent="0.3">
      <c r="B44" s="157" t="s">
        <v>112</v>
      </c>
      <c r="C44" s="158" t="s">
        <v>90</v>
      </c>
      <c r="D44" s="158" t="s">
        <v>91</v>
      </c>
      <c r="E44" s="158" t="s">
        <v>44</v>
      </c>
      <c r="F44" s="158" t="s">
        <v>45</v>
      </c>
      <c r="G44" s="158" t="s">
        <v>46</v>
      </c>
      <c r="H44" s="158" t="s">
        <v>47</v>
      </c>
      <c r="I44" s="158" t="s">
        <v>48</v>
      </c>
      <c r="J44" s="158" t="s">
        <v>49</v>
      </c>
      <c r="K44" s="158" t="s">
        <v>50</v>
      </c>
      <c r="L44" s="158" t="s">
        <v>51</v>
      </c>
      <c r="M44" s="158" t="s">
        <v>52</v>
      </c>
      <c r="N44" s="158" t="s">
        <v>53</v>
      </c>
      <c r="O44" s="158" t="s">
        <v>54</v>
      </c>
      <c r="P44" s="158" t="s">
        <v>55</v>
      </c>
      <c r="Q44" s="158" t="s">
        <v>54</v>
      </c>
      <c r="R44" s="158" t="s">
        <v>57</v>
      </c>
      <c r="S44" s="158" t="s">
        <v>55</v>
      </c>
      <c r="T44" s="158" t="s">
        <v>57</v>
      </c>
      <c r="U44" s="158" t="s">
        <v>59</v>
      </c>
      <c r="V44" s="158" t="s">
        <v>55</v>
      </c>
      <c r="W44" s="158" t="s">
        <v>59</v>
      </c>
      <c r="X44" s="158" t="s">
        <v>7</v>
      </c>
      <c r="Y44" s="158" t="s">
        <v>55</v>
      </c>
      <c r="Z44" s="158" t="s">
        <v>7</v>
      </c>
      <c r="AA44" s="159" t="s">
        <v>62</v>
      </c>
      <c r="AB44" s="159" t="s">
        <v>63</v>
      </c>
      <c r="AC44" s="159" t="s">
        <v>64</v>
      </c>
      <c r="AD44" s="160" t="s">
        <v>6</v>
      </c>
      <c r="AE44" s="158" t="s">
        <v>92</v>
      </c>
      <c r="AF44" s="158" t="s">
        <v>66</v>
      </c>
      <c r="AG44" s="158" t="s">
        <v>67</v>
      </c>
      <c r="AH44" s="158" t="s">
        <v>68</v>
      </c>
      <c r="AI44" s="158" t="s">
        <v>101</v>
      </c>
      <c r="AJ44" s="158" t="s">
        <v>68</v>
      </c>
      <c r="AK44" s="161" t="s">
        <v>70</v>
      </c>
      <c r="AL44" s="185"/>
    </row>
    <row r="45" spans="2:38" x14ac:dyDescent="0.25">
      <c r="B45" s="147" t="s">
        <v>71</v>
      </c>
      <c r="C45" s="332">
        <v>3.52409221489</v>
      </c>
      <c r="D45" s="332">
        <v>3.2924669015200001</v>
      </c>
      <c r="E45" s="332">
        <v>3.29756130151</v>
      </c>
      <c r="F45" s="332">
        <v>3.1796893705699998</v>
      </c>
      <c r="G45" s="332">
        <v>3.4079766792299999</v>
      </c>
      <c r="H45" s="332">
        <v>3.7317558007400002</v>
      </c>
      <c r="I45" s="332">
        <v>3.9309064073800002</v>
      </c>
      <c r="J45" s="332">
        <v>4.03705452132</v>
      </c>
      <c r="K45" s="332">
        <v>4.2672858542099998</v>
      </c>
      <c r="L45" s="332">
        <v>5.0580251068900006</v>
      </c>
      <c r="M45" s="332">
        <v>4.37610022405</v>
      </c>
      <c r="N45" s="332">
        <v>3.8947049076400004</v>
      </c>
      <c r="O45" s="332">
        <v>3.5676045785800006</v>
      </c>
      <c r="P45" s="332"/>
      <c r="Q45" s="332">
        <v>3.5676045785800006</v>
      </c>
      <c r="R45" s="332">
        <v>3.4394331673099994</v>
      </c>
      <c r="S45" s="332"/>
      <c r="T45" s="332">
        <v>3.4394331673099994</v>
      </c>
      <c r="U45" s="332">
        <v>3.1327812740000001</v>
      </c>
      <c r="V45" s="332"/>
      <c r="W45" s="332">
        <v>3.1327812740000001</v>
      </c>
      <c r="X45" s="332">
        <v>3.3503624392400004</v>
      </c>
      <c r="Y45" s="332"/>
      <c r="Z45" s="332">
        <v>3.3503624392400004</v>
      </c>
      <c r="AA45" s="332">
        <v>3.1147903208100001</v>
      </c>
      <c r="AB45" s="332">
        <v>2.8867000361099997</v>
      </c>
      <c r="AC45" s="332">
        <v>2.7432737774299998</v>
      </c>
      <c r="AD45" s="336">
        <v>2.7438539393599997</v>
      </c>
      <c r="AE45" s="331">
        <v>13.293809788489998</v>
      </c>
      <c r="AF45" s="332">
        <v>15.10769340867</v>
      </c>
      <c r="AG45" s="337">
        <v>17.596116092790002</v>
      </c>
      <c r="AH45" s="337">
        <v>13.49018145913</v>
      </c>
      <c r="AI45" s="337"/>
      <c r="AJ45" s="145">
        <v>13.49018145913</v>
      </c>
      <c r="AK45" s="149">
        <v>11.488618073709999</v>
      </c>
      <c r="AL45" s="185"/>
    </row>
    <row r="46" spans="2:38" ht="12" thickBot="1" x14ac:dyDescent="0.3">
      <c r="B46" s="262" t="s">
        <v>72</v>
      </c>
      <c r="C46" s="339">
        <v>3.4996674813799999</v>
      </c>
      <c r="D46" s="339">
        <v>3.2835499350100004</v>
      </c>
      <c r="E46" s="339">
        <v>3.2883705800899996</v>
      </c>
      <c r="F46" s="339">
        <v>3.1691854161099999</v>
      </c>
      <c r="G46" s="339">
        <v>3.3967146954300005</v>
      </c>
      <c r="H46" s="339">
        <v>3.7192684241900005</v>
      </c>
      <c r="I46" s="339">
        <v>3.9169173718800003</v>
      </c>
      <c r="J46" s="339">
        <v>4.0026006812199997</v>
      </c>
      <c r="K46" s="339">
        <v>4.2158094264099999</v>
      </c>
      <c r="L46" s="339">
        <v>5.0065019901900003</v>
      </c>
      <c r="M46" s="339">
        <v>4.32446782368</v>
      </c>
      <c r="N46" s="339">
        <v>3.84366058631</v>
      </c>
      <c r="O46" s="339">
        <v>3.5377504160799997</v>
      </c>
      <c r="P46" s="339"/>
      <c r="Q46" s="339">
        <v>3.5377504160799997</v>
      </c>
      <c r="R46" s="339">
        <v>3.4094081630100002</v>
      </c>
      <c r="S46" s="339"/>
      <c r="T46" s="339">
        <v>3.4094081630100002</v>
      </c>
      <c r="U46" s="339">
        <v>3.1021703218999996</v>
      </c>
      <c r="V46" s="339"/>
      <c r="W46" s="339">
        <v>3.1021703218999996</v>
      </c>
      <c r="X46" s="339">
        <v>3.18002101631</v>
      </c>
      <c r="Y46" s="339"/>
      <c r="Z46" s="339">
        <v>3.18002101631</v>
      </c>
      <c r="AA46" s="339">
        <v>3.1257932962099999</v>
      </c>
      <c r="AB46" s="339">
        <v>2.8756970607099999</v>
      </c>
      <c r="AC46" s="339">
        <v>2.7432737774299998</v>
      </c>
      <c r="AD46" s="340">
        <v>2.7438539393600001</v>
      </c>
      <c r="AE46" s="341">
        <v>13.24077341259</v>
      </c>
      <c r="AF46" s="339">
        <v>15.03550117272</v>
      </c>
      <c r="AG46" s="339">
        <v>17.390439826590001</v>
      </c>
      <c r="AH46" s="339">
        <v>13.2293499173</v>
      </c>
      <c r="AI46" s="339"/>
      <c r="AJ46" s="346">
        <v>13.2293499173</v>
      </c>
      <c r="AK46" s="347">
        <v>11.488618073710001</v>
      </c>
      <c r="AL46" s="185"/>
    </row>
    <row r="47" spans="2:38" x14ac:dyDescent="0.25"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6"/>
      <c r="AE47" s="348"/>
      <c r="AF47" s="332"/>
      <c r="AG47" s="332"/>
      <c r="AH47" s="332"/>
      <c r="AI47" s="332"/>
      <c r="AJ47" s="349"/>
      <c r="AK47" s="350"/>
      <c r="AL47" s="185"/>
    </row>
    <row r="48" spans="2:38" ht="12" thickBot="1" x14ac:dyDescent="0.3">
      <c r="B48" s="204" t="s">
        <v>128</v>
      </c>
      <c r="C48" s="246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8"/>
      <c r="AE48" s="249"/>
      <c r="AF48" s="249"/>
      <c r="AG48" s="249"/>
      <c r="AH48" s="249"/>
      <c r="AI48" s="249"/>
      <c r="AJ48" s="249"/>
      <c r="AK48" s="250"/>
      <c r="AL48" s="185"/>
    </row>
    <row r="49" spans="1:38" s="359" customFormat="1" x14ac:dyDescent="0.25">
      <c r="A49" s="152"/>
      <c r="B49" s="152" t="s">
        <v>129</v>
      </c>
      <c r="C49" s="170">
        <v>0</v>
      </c>
      <c r="D49" s="170">
        <v>7.5799999999999999E-3</v>
      </c>
      <c r="E49" s="170">
        <v>2.2700000000000001E-2</v>
      </c>
      <c r="F49" s="170">
        <v>2.2700000000000001E-2</v>
      </c>
      <c r="G49" s="170">
        <v>0.08</v>
      </c>
      <c r="H49" s="170">
        <v>0.08</v>
      </c>
      <c r="I49" s="170">
        <v>0.23</v>
      </c>
      <c r="J49" s="170">
        <v>0.23</v>
      </c>
      <c r="K49" s="170">
        <v>0.23</v>
      </c>
      <c r="L49" s="170">
        <v>0.245</v>
      </c>
      <c r="M49" s="170">
        <v>0.245</v>
      </c>
      <c r="N49" s="170">
        <v>0.245</v>
      </c>
      <c r="O49" s="170">
        <v>0.245</v>
      </c>
      <c r="P49" s="166"/>
      <c r="Q49" s="166"/>
      <c r="R49" s="170">
        <v>0.245</v>
      </c>
      <c r="S49" s="166"/>
      <c r="T49" s="166"/>
      <c r="U49" s="170">
        <v>0.26</v>
      </c>
      <c r="V49" s="166"/>
      <c r="W49" s="166"/>
      <c r="X49" s="170">
        <v>0.26</v>
      </c>
      <c r="Y49" s="166"/>
      <c r="Z49" s="166"/>
      <c r="AA49" s="170">
        <v>0.26</v>
      </c>
      <c r="AB49" s="170">
        <v>0.34</v>
      </c>
      <c r="AC49" s="170">
        <v>0.47</v>
      </c>
      <c r="AD49" s="171">
        <v>0.52</v>
      </c>
      <c r="AE49" s="251" t="s">
        <v>108</v>
      </c>
      <c r="AF49" s="154" t="s">
        <v>108</v>
      </c>
      <c r="AG49" s="154" t="s">
        <v>108</v>
      </c>
      <c r="AH49" s="154" t="s">
        <v>108</v>
      </c>
      <c r="AI49" s="154"/>
      <c r="AJ49" s="154" t="s">
        <v>108</v>
      </c>
      <c r="AK49" s="155" t="s">
        <v>108</v>
      </c>
      <c r="AL49" s="152"/>
    </row>
    <row r="50" spans="1:38" s="359" customFormat="1" ht="12" thickBot="1" x14ac:dyDescent="0.3">
      <c r="A50" s="252"/>
      <c r="B50" s="252" t="s">
        <v>135</v>
      </c>
      <c r="C50" s="253">
        <v>0</v>
      </c>
      <c r="D50" s="253">
        <v>0</v>
      </c>
      <c r="E50" s="253">
        <v>0</v>
      </c>
      <c r="F50" s="253">
        <v>0</v>
      </c>
      <c r="G50" s="253">
        <v>0</v>
      </c>
      <c r="H50" s="253">
        <v>0</v>
      </c>
      <c r="I50" s="253">
        <v>0</v>
      </c>
      <c r="J50" s="253">
        <v>0</v>
      </c>
      <c r="K50" s="253">
        <v>0</v>
      </c>
      <c r="L50" s="253">
        <v>0</v>
      </c>
      <c r="M50" s="253">
        <v>0</v>
      </c>
      <c r="N50" s="253">
        <v>0</v>
      </c>
      <c r="O50" s="253">
        <v>0.2718342479688593</v>
      </c>
      <c r="P50" s="225"/>
      <c r="Q50" s="225"/>
      <c r="R50" s="253">
        <v>0.2950971594953582</v>
      </c>
      <c r="S50" s="225"/>
      <c r="T50" s="225"/>
      <c r="U50" s="253">
        <v>0.31643691993062534</v>
      </c>
      <c r="V50" s="225"/>
      <c r="W50" s="225"/>
      <c r="X50" s="253">
        <v>0.34346632923735831</v>
      </c>
      <c r="Y50" s="225"/>
      <c r="Z50" s="225"/>
      <c r="AA50" s="253">
        <v>0.36664512382571934</v>
      </c>
      <c r="AB50" s="253">
        <v>0.38750584871438276</v>
      </c>
      <c r="AC50" s="253">
        <v>0.42844852862710264</v>
      </c>
      <c r="AD50" s="254">
        <v>0.45755359100571191</v>
      </c>
      <c r="AE50" s="227"/>
      <c r="AF50" s="227"/>
      <c r="AG50" s="227" t="s">
        <v>108</v>
      </c>
      <c r="AH50" s="227" t="s">
        <v>108</v>
      </c>
      <c r="AI50" s="227"/>
      <c r="AJ50" s="227" t="s">
        <v>108</v>
      </c>
      <c r="AK50" s="243" t="s">
        <v>108</v>
      </c>
      <c r="AL50" s="152"/>
    </row>
    <row r="51" spans="1:38" ht="12" thickTop="1" x14ac:dyDescent="0.25"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66"/>
      <c r="Q51" s="166"/>
      <c r="R51" s="170"/>
      <c r="S51" s="166"/>
      <c r="T51" s="166"/>
      <c r="U51" s="170"/>
      <c r="V51" s="166"/>
      <c r="W51" s="166"/>
      <c r="X51" s="170"/>
      <c r="Y51" s="166"/>
      <c r="Z51" s="166"/>
      <c r="AA51" s="170"/>
      <c r="AB51" s="170"/>
      <c r="AC51" s="170"/>
      <c r="AD51" s="170"/>
      <c r="AE51" s="154"/>
      <c r="AF51" s="154"/>
      <c r="AG51" s="154"/>
      <c r="AH51" s="154"/>
      <c r="AI51" s="154"/>
      <c r="AJ51" s="154"/>
      <c r="AK51" s="154"/>
      <c r="AL51" s="185"/>
    </row>
    <row r="52" spans="1:38" ht="34.5" x14ac:dyDescent="0.25">
      <c r="B52" s="83" t="s">
        <v>84</v>
      </c>
      <c r="Q52" s="89"/>
      <c r="T52" s="89"/>
      <c r="W52" s="89"/>
      <c r="Z52" s="89"/>
    </row>
    <row r="53" spans="1:38" x14ac:dyDescent="0.25">
      <c r="B53" s="89" t="s">
        <v>86</v>
      </c>
      <c r="Q53" s="89"/>
      <c r="T53" s="89"/>
      <c r="W53" s="89"/>
      <c r="Z53" s="89"/>
    </row>
    <row r="54" spans="1:38" x14ac:dyDescent="0.25">
      <c r="Q54" s="89"/>
      <c r="T54" s="89"/>
      <c r="W54" s="89"/>
      <c r="Z54" s="89"/>
    </row>
    <row r="55" spans="1:38" x14ac:dyDescent="0.25">
      <c r="Q55" s="89"/>
      <c r="T55" s="89"/>
      <c r="W55" s="89"/>
      <c r="Z55" s="89"/>
    </row>
    <row r="56" spans="1:38" x14ac:dyDescent="0.25">
      <c r="Q56" s="89"/>
      <c r="T56" s="89"/>
      <c r="W56" s="89"/>
      <c r="Z56" s="89"/>
    </row>
    <row r="57" spans="1:38" x14ac:dyDescent="0.25">
      <c r="Q57" s="89"/>
      <c r="T57" s="89"/>
      <c r="W57" s="89"/>
      <c r="Z57" s="89"/>
    </row>
    <row r="58" spans="1:38" x14ac:dyDescent="0.25">
      <c r="Q58" s="89"/>
      <c r="T58" s="89"/>
      <c r="W58" s="89"/>
      <c r="Z58" s="89"/>
    </row>
    <row r="59" spans="1:38" x14ac:dyDescent="0.25">
      <c r="Q59" s="89"/>
      <c r="T59" s="89"/>
      <c r="W59" s="89"/>
      <c r="Z59" s="89"/>
    </row>
    <row r="60" spans="1:38" x14ac:dyDescent="0.25">
      <c r="Q60" s="89"/>
      <c r="T60" s="89"/>
      <c r="W60" s="89"/>
      <c r="Z60" s="89"/>
    </row>
    <row r="61" spans="1:38" x14ac:dyDescent="0.25">
      <c r="Q61" s="89"/>
      <c r="T61" s="89"/>
      <c r="W61" s="89"/>
      <c r="Z61" s="89"/>
    </row>
    <row r="62" spans="1:38" x14ac:dyDescent="0.25">
      <c r="Q62" s="89"/>
      <c r="T62" s="89"/>
      <c r="W62" s="89"/>
      <c r="Z62" s="89"/>
    </row>
    <row r="63" spans="1:38" x14ac:dyDescent="0.25">
      <c r="Q63" s="89"/>
      <c r="T63" s="89"/>
      <c r="W63" s="89"/>
      <c r="Z63" s="89"/>
    </row>
    <row r="64" spans="1:38" x14ac:dyDescent="0.25">
      <c r="Q64" s="89"/>
      <c r="T64" s="89"/>
      <c r="W64" s="89"/>
      <c r="Z64" s="89"/>
    </row>
    <row r="65" spans="17:26" x14ac:dyDescent="0.25">
      <c r="Q65" s="89"/>
      <c r="T65" s="89"/>
      <c r="W65" s="89"/>
      <c r="Z65" s="89"/>
    </row>
    <row r="66" spans="17:26" x14ac:dyDescent="0.25">
      <c r="Q66" s="89"/>
      <c r="T66" s="89"/>
      <c r="W66" s="89"/>
      <c r="Z66" s="89"/>
    </row>
    <row r="67" spans="17:26" x14ac:dyDescent="0.25">
      <c r="Q67" s="89"/>
      <c r="T67" s="89"/>
      <c r="W67" s="89"/>
      <c r="Z67" s="89"/>
    </row>
    <row r="68" spans="17:26" x14ac:dyDescent="0.25">
      <c r="Q68" s="89"/>
      <c r="T68" s="89"/>
      <c r="W68" s="89"/>
      <c r="Z68" s="89"/>
    </row>
    <row r="69" spans="17:26" x14ac:dyDescent="0.25">
      <c r="Q69" s="89"/>
      <c r="T69" s="89"/>
      <c r="W69" s="89"/>
      <c r="Z69" s="89"/>
    </row>
    <row r="70" spans="17:26" x14ac:dyDescent="0.25">
      <c r="Q70" s="89"/>
      <c r="T70" s="89"/>
      <c r="W70" s="89"/>
      <c r="Z70" s="89"/>
    </row>
    <row r="71" spans="17:26" x14ac:dyDescent="0.25">
      <c r="Q71" s="89"/>
      <c r="T71" s="89"/>
      <c r="W71" s="89"/>
      <c r="Z71" s="89"/>
    </row>
    <row r="72" spans="17:26" x14ac:dyDescent="0.25">
      <c r="Q72" s="89"/>
      <c r="T72" s="89"/>
      <c r="W72" s="89"/>
      <c r="Z72" s="89"/>
    </row>
    <row r="73" spans="17:26" x14ac:dyDescent="0.25">
      <c r="Q73" s="89"/>
      <c r="T73" s="89"/>
      <c r="W73" s="89"/>
      <c r="Z73" s="89"/>
    </row>
    <row r="74" spans="17:26" x14ac:dyDescent="0.25">
      <c r="Q74" s="89"/>
      <c r="T74" s="89"/>
      <c r="W74" s="89"/>
      <c r="Z74" s="89"/>
    </row>
    <row r="75" spans="17:26" x14ac:dyDescent="0.25">
      <c r="Q75" s="89"/>
      <c r="T75" s="89"/>
      <c r="W75" s="89"/>
      <c r="Z75" s="89"/>
    </row>
    <row r="76" spans="17:26" x14ac:dyDescent="0.25">
      <c r="Q76" s="89"/>
      <c r="T76" s="89"/>
      <c r="W76" s="89"/>
      <c r="Z76" s="89"/>
    </row>
    <row r="77" spans="17:26" x14ac:dyDescent="0.25">
      <c r="Q77" s="89"/>
      <c r="T77" s="89"/>
      <c r="W77" s="89"/>
      <c r="Z77" s="89"/>
    </row>
    <row r="78" spans="17:26" x14ac:dyDescent="0.25">
      <c r="Q78" s="89"/>
      <c r="T78" s="89"/>
      <c r="W78" s="89"/>
      <c r="Z78" s="89"/>
    </row>
    <row r="79" spans="17:26" x14ac:dyDescent="0.25">
      <c r="Q79" s="89"/>
      <c r="T79" s="89"/>
      <c r="W79" s="89"/>
      <c r="Z79" s="89"/>
    </row>
    <row r="80" spans="17:26" x14ac:dyDescent="0.25">
      <c r="Q80" s="89"/>
      <c r="T80" s="89"/>
      <c r="W80" s="89"/>
      <c r="Z80" s="89"/>
    </row>
    <row r="81" spans="17:26" x14ac:dyDescent="0.25">
      <c r="Q81" s="89"/>
      <c r="T81" s="89"/>
      <c r="W81" s="89"/>
      <c r="Z81" s="89"/>
    </row>
    <row r="82" spans="17:26" x14ac:dyDescent="0.25">
      <c r="Q82" s="89"/>
      <c r="T82" s="89"/>
      <c r="W82" s="89"/>
      <c r="Z82" s="89"/>
    </row>
    <row r="83" spans="17:26" x14ac:dyDescent="0.25">
      <c r="Q83" s="89"/>
      <c r="T83" s="89"/>
      <c r="W83" s="89"/>
      <c r="Z83" s="89"/>
    </row>
    <row r="84" spans="17:26" x14ac:dyDescent="0.25">
      <c r="Q84" s="89"/>
      <c r="T84" s="89"/>
      <c r="W84" s="89"/>
      <c r="Z84" s="89"/>
    </row>
    <row r="85" spans="17:26" x14ac:dyDescent="0.25">
      <c r="Q85" s="89"/>
      <c r="T85" s="89"/>
      <c r="W85" s="89"/>
      <c r="Z85" s="89"/>
    </row>
    <row r="86" spans="17:26" x14ac:dyDescent="0.25">
      <c r="Q86" s="89"/>
      <c r="T86" s="89"/>
      <c r="W86" s="89"/>
      <c r="Z86" s="89"/>
    </row>
    <row r="87" spans="17:26" x14ac:dyDescent="0.25">
      <c r="Q87" s="89"/>
      <c r="T87" s="89"/>
      <c r="W87" s="89"/>
      <c r="Z87" s="89"/>
    </row>
    <row r="88" spans="17:26" x14ac:dyDescent="0.25">
      <c r="Q88" s="89"/>
      <c r="T88" s="89"/>
      <c r="W88" s="89"/>
      <c r="Z88" s="89"/>
    </row>
    <row r="89" spans="17:26" x14ac:dyDescent="0.25">
      <c r="Q89" s="89"/>
      <c r="T89" s="89"/>
      <c r="W89" s="89"/>
      <c r="Z89" s="89"/>
    </row>
    <row r="90" spans="17:26" x14ac:dyDescent="0.25">
      <c r="Q90" s="89"/>
      <c r="T90" s="89"/>
      <c r="W90" s="89"/>
      <c r="Z90" s="89"/>
    </row>
    <row r="91" spans="17:26" x14ac:dyDescent="0.25">
      <c r="Q91" s="89"/>
      <c r="T91" s="89"/>
      <c r="W91" s="89"/>
      <c r="Z91" s="89"/>
    </row>
    <row r="92" spans="17:26" x14ac:dyDescent="0.25">
      <c r="Q92" s="89"/>
      <c r="T92" s="89"/>
      <c r="W92" s="89"/>
      <c r="Z92" s="89"/>
    </row>
    <row r="93" spans="17:26" x14ac:dyDescent="0.25">
      <c r="Q93" s="89"/>
      <c r="T93" s="89"/>
      <c r="W93" s="89"/>
      <c r="Z93" s="89"/>
    </row>
    <row r="94" spans="17:26" x14ac:dyDescent="0.25">
      <c r="Q94" s="89"/>
      <c r="T94" s="89"/>
      <c r="W94" s="89"/>
      <c r="Z94" s="89"/>
    </row>
    <row r="95" spans="17:26" x14ac:dyDescent="0.25">
      <c r="Q95" s="89"/>
      <c r="T95" s="89"/>
      <c r="W95" s="89"/>
      <c r="Z95" s="89"/>
    </row>
    <row r="96" spans="17:26" x14ac:dyDescent="0.25">
      <c r="Q96" s="89"/>
      <c r="T96" s="89"/>
      <c r="W96" s="89"/>
      <c r="Z96" s="89"/>
    </row>
    <row r="97" spans="17:26" x14ac:dyDescent="0.25">
      <c r="Q97" s="89"/>
      <c r="T97" s="89"/>
      <c r="W97" s="89"/>
      <c r="Z97" s="89"/>
    </row>
    <row r="98" spans="17:26" x14ac:dyDescent="0.25">
      <c r="Q98" s="89"/>
      <c r="T98" s="89"/>
      <c r="W98" s="89"/>
      <c r="Z98" s="89"/>
    </row>
    <row r="99" spans="17:26" x14ac:dyDescent="0.25">
      <c r="Q99" s="89"/>
      <c r="T99" s="89"/>
      <c r="W99" s="89"/>
      <c r="Z99" s="89"/>
    </row>
    <row r="100" spans="17:26" x14ac:dyDescent="0.25">
      <c r="Q100" s="89"/>
      <c r="T100" s="89"/>
      <c r="W100" s="89"/>
      <c r="Z100" s="89"/>
    </row>
    <row r="101" spans="17:26" x14ac:dyDescent="0.25">
      <c r="Q101" s="89"/>
      <c r="T101" s="89"/>
      <c r="W101" s="89"/>
      <c r="Z101" s="89"/>
    </row>
    <row r="102" spans="17:26" x14ac:dyDescent="0.25">
      <c r="Q102" s="89"/>
      <c r="T102" s="89"/>
      <c r="W102" s="89"/>
      <c r="Z102" s="89"/>
    </row>
    <row r="103" spans="17:26" x14ac:dyDescent="0.25">
      <c r="Q103" s="89"/>
      <c r="T103" s="89"/>
      <c r="W103" s="89"/>
      <c r="Z103" s="89"/>
    </row>
    <row r="104" spans="17:26" x14ac:dyDescent="0.25">
      <c r="Q104" s="89"/>
      <c r="T104" s="89"/>
      <c r="W104" s="89"/>
      <c r="Z104" s="89"/>
    </row>
    <row r="105" spans="17:26" x14ac:dyDescent="0.25">
      <c r="Q105" s="89"/>
      <c r="T105" s="89"/>
      <c r="W105" s="89"/>
      <c r="Z105" s="89"/>
    </row>
    <row r="106" spans="17:26" x14ac:dyDescent="0.25">
      <c r="Q106" s="89"/>
      <c r="T106" s="89"/>
      <c r="W106" s="89"/>
      <c r="Z106" s="89"/>
    </row>
    <row r="107" spans="17:26" x14ac:dyDescent="0.25">
      <c r="Q107" s="89"/>
      <c r="T107" s="89"/>
      <c r="W107" s="89"/>
      <c r="Z107" s="89"/>
    </row>
    <row r="108" spans="17:26" x14ac:dyDescent="0.25">
      <c r="Q108" s="89"/>
      <c r="T108" s="89"/>
      <c r="W108" s="89"/>
      <c r="Z108" s="89"/>
    </row>
    <row r="109" spans="17:26" x14ac:dyDescent="0.25">
      <c r="Q109" s="89"/>
      <c r="T109" s="89"/>
      <c r="W109" s="89"/>
      <c r="Z109" s="89"/>
    </row>
    <row r="110" spans="17:26" x14ac:dyDescent="0.25">
      <c r="Q110" s="89"/>
      <c r="T110" s="89"/>
      <c r="W110" s="89"/>
      <c r="Z110" s="89"/>
    </row>
    <row r="111" spans="17:26" x14ac:dyDescent="0.25">
      <c r="Q111" s="89"/>
      <c r="T111" s="89"/>
      <c r="W111" s="89"/>
      <c r="Z111" s="89"/>
    </row>
    <row r="112" spans="17:26" x14ac:dyDescent="0.25">
      <c r="Q112" s="89"/>
      <c r="T112" s="89"/>
      <c r="W112" s="89"/>
      <c r="Z112" s="89"/>
    </row>
    <row r="113" spans="17:26" x14ac:dyDescent="0.25">
      <c r="Q113" s="89"/>
      <c r="T113" s="89"/>
      <c r="W113" s="89"/>
      <c r="Z113" s="89"/>
    </row>
    <row r="114" spans="17:26" x14ac:dyDescent="0.25">
      <c r="Q114" s="89"/>
      <c r="T114" s="89"/>
      <c r="W114" s="89"/>
      <c r="Z114" s="89"/>
    </row>
    <row r="115" spans="17:26" x14ac:dyDescent="0.25">
      <c r="Q115" s="89"/>
      <c r="T115" s="89"/>
      <c r="W115" s="89"/>
      <c r="Z115" s="89"/>
    </row>
    <row r="116" spans="17:26" x14ac:dyDescent="0.25">
      <c r="Q116" s="89"/>
      <c r="T116" s="89"/>
      <c r="W116" s="89"/>
      <c r="Z116" s="89"/>
    </row>
    <row r="117" spans="17:26" x14ac:dyDescent="0.25">
      <c r="Q117" s="89"/>
      <c r="T117" s="89"/>
      <c r="W117" s="89"/>
      <c r="Z117" s="89"/>
    </row>
    <row r="118" spans="17:26" x14ac:dyDescent="0.25">
      <c r="Q118" s="89"/>
      <c r="T118" s="89"/>
      <c r="W118" s="89"/>
      <c r="Z118" s="89"/>
    </row>
    <row r="119" spans="17:26" x14ac:dyDescent="0.25">
      <c r="Q119" s="89"/>
      <c r="T119" s="89"/>
      <c r="W119" s="89"/>
      <c r="Z119" s="89"/>
    </row>
    <row r="120" spans="17:26" x14ac:dyDescent="0.25">
      <c r="Q120" s="89"/>
      <c r="T120" s="89"/>
      <c r="W120" s="89"/>
      <c r="Z120" s="89"/>
    </row>
    <row r="121" spans="17:26" x14ac:dyDescent="0.25">
      <c r="Q121" s="89"/>
      <c r="T121" s="89"/>
      <c r="W121" s="89"/>
      <c r="Z121" s="89"/>
    </row>
    <row r="122" spans="17:26" x14ac:dyDescent="0.25">
      <c r="Q122" s="89"/>
      <c r="T122" s="89"/>
      <c r="W122" s="89"/>
      <c r="Z122" s="89"/>
    </row>
    <row r="123" spans="17:26" x14ac:dyDescent="0.25">
      <c r="Q123" s="89"/>
      <c r="T123" s="89"/>
      <c r="W123" s="89"/>
      <c r="Z123" s="89"/>
    </row>
    <row r="124" spans="17:26" x14ac:dyDescent="0.25">
      <c r="Q124" s="89"/>
      <c r="T124" s="89"/>
      <c r="W124" s="89"/>
      <c r="Z124" s="89"/>
    </row>
    <row r="125" spans="17:26" x14ac:dyDescent="0.25">
      <c r="Q125" s="89"/>
      <c r="T125" s="89"/>
      <c r="W125" s="89"/>
      <c r="Z125" s="89"/>
    </row>
    <row r="126" spans="17:26" x14ac:dyDescent="0.25">
      <c r="Q126" s="89"/>
      <c r="T126" s="89"/>
      <c r="W126" s="89"/>
      <c r="Z126" s="89"/>
    </row>
    <row r="127" spans="17:26" x14ac:dyDescent="0.25">
      <c r="Q127" s="89"/>
      <c r="T127" s="89"/>
      <c r="W127" s="89"/>
      <c r="Z127" s="89"/>
    </row>
    <row r="128" spans="17:26" x14ac:dyDescent="0.25">
      <c r="Q128" s="89"/>
      <c r="T128" s="89"/>
      <c r="W128" s="89"/>
      <c r="Z128" s="89"/>
    </row>
    <row r="129" spans="17:26" x14ac:dyDescent="0.25">
      <c r="Q129" s="89"/>
      <c r="T129" s="89"/>
      <c r="W129" s="89"/>
      <c r="Z129" s="89"/>
    </row>
    <row r="130" spans="17:26" x14ac:dyDescent="0.25">
      <c r="Q130" s="89"/>
      <c r="T130" s="89"/>
      <c r="W130" s="89"/>
      <c r="Z130" s="89"/>
    </row>
    <row r="131" spans="17:26" x14ac:dyDescent="0.25">
      <c r="Q131" s="89"/>
      <c r="T131" s="89"/>
      <c r="W131" s="89"/>
      <c r="Z131" s="89"/>
    </row>
    <row r="132" spans="17:26" x14ac:dyDescent="0.25">
      <c r="Q132" s="89"/>
      <c r="T132" s="89"/>
      <c r="W132" s="89"/>
      <c r="Z132" s="89"/>
    </row>
    <row r="133" spans="17:26" x14ac:dyDescent="0.25">
      <c r="Q133" s="89"/>
      <c r="T133" s="89"/>
      <c r="W133" s="89"/>
      <c r="Z133" s="89"/>
    </row>
    <row r="134" spans="17:26" x14ac:dyDescent="0.25">
      <c r="Q134" s="89"/>
      <c r="T134" s="89"/>
      <c r="W134" s="89"/>
      <c r="Z134" s="89"/>
    </row>
    <row r="135" spans="17:26" x14ac:dyDescent="0.25">
      <c r="Q135" s="89"/>
      <c r="T135" s="89"/>
      <c r="W135" s="89"/>
      <c r="Z135" s="89"/>
    </row>
    <row r="136" spans="17:26" x14ac:dyDescent="0.25">
      <c r="Q136" s="89"/>
      <c r="T136" s="89"/>
      <c r="W136" s="89"/>
      <c r="Z136" s="89"/>
    </row>
    <row r="137" spans="17:26" x14ac:dyDescent="0.25">
      <c r="Q137" s="89"/>
      <c r="T137" s="89"/>
      <c r="W137" s="89"/>
      <c r="Z137" s="89"/>
    </row>
    <row r="138" spans="17:26" x14ac:dyDescent="0.25">
      <c r="Q138" s="89"/>
      <c r="T138" s="89"/>
      <c r="W138" s="89"/>
      <c r="Z138" s="89"/>
    </row>
    <row r="139" spans="17:26" x14ac:dyDescent="0.25">
      <c r="Q139" s="89"/>
      <c r="T139" s="89"/>
      <c r="W139" s="89"/>
      <c r="Z139" s="89"/>
    </row>
    <row r="140" spans="17:26" x14ac:dyDescent="0.25">
      <c r="Q140" s="89"/>
      <c r="T140" s="89"/>
      <c r="W140" s="89"/>
      <c r="Z140" s="89"/>
    </row>
    <row r="141" spans="17:26" x14ac:dyDescent="0.25">
      <c r="Q141" s="89"/>
      <c r="T141" s="89"/>
      <c r="W141" s="89"/>
      <c r="Z141" s="89"/>
    </row>
    <row r="142" spans="17:26" x14ac:dyDescent="0.25">
      <c r="Q142" s="89"/>
      <c r="T142" s="89"/>
      <c r="W142" s="89"/>
      <c r="Z142" s="89"/>
    </row>
    <row r="143" spans="17:26" x14ac:dyDescent="0.25">
      <c r="Q143" s="89"/>
      <c r="T143" s="89"/>
      <c r="W143" s="89"/>
      <c r="Z143" s="89"/>
    </row>
    <row r="144" spans="17:26" x14ac:dyDescent="0.25">
      <c r="Q144" s="89"/>
      <c r="T144" s="89"/>
      <c r="W144" s="89"/>
      <c r="Z144" s="89"/>
    </row>
    <row r="145" spans="17:26" x14ac:dyDescent="0.25">
      <c r="Q145" s="89"/>
      <c r="T145" s="89"/>
      <c r="W145" s="89"/>
      <c r="Z145" s="89"/>
    </row>
    <row r="146" spans="17:26" x14ac:dyDescent="0.25">
      <c r="Q146" s="89"/>
      <c r="T146" s="89"/>
      <c r="W146" s="89"/>
      <c r="Z146" s="89"/>
    </row>
    <row r="147" spans="17:26" x14ac:dyDescent="0.25">
      <c r="Q147" s="89"/>
      <c r="T147" s="89"/>
      <c r="W147" s="89"/>
      <c r="Z147" s="89"/>
    </row>
    <row r="148" spans="17:26" x14ac:dyDescent="0.25">
      <c r="Q148" s="89"/>
      <c r="T148" s="89"/>
      <c r="W148" s="89"/>
      <c r="Z148" s="89"/>
    </row>
    <row r="149" spans="17:26" x14ac:dyDescent="0.25">
      <c r="Q149" s="89"/>
      <c r="T149" s="89"/>
      <c r="W149" s="89"/>
      <c r="Z149" s="89"/>
    </row>
    <row r="150" spans="17:26" x14ac:dyDescent="0.25">
      <c r="Q150" s="89"/>
      <c r="T150" s="89"/>
      <c r="W150" s="89"/>
      <c r="Z150" s="89"/>
    </row>
    <row r="151" spans="17:26" x14ac:dyDescent="0.25">
      <c r="Q151" s="89"/>
      <c r="T151" s="89"/>
      <c r="W151" s="89"/>
      <c r="Z151" s="89"/>
    </row>
    <row r="152" spans="17:26" x14ac:dyDescent="0.25">
      <c r="Q152" s="89"/>
      <c r="T152" s="89"/>
      <c r="W152" s="89"/>
      <c r="Z152" s="89"/>
    </row>
    <row r="153" spans="17:26" x14ac:dyDescent="0.25">
      <c r="Q153" s="89"/>
      <c r="T153" s="89"/>
      <c r="W153" s="89"/>
      <c r="Z153" s="89"/>
    </row>
    <row r="154" spans="17:26" x14ac:dyDescent="0.25">
      <c r="Q154" s="89"/>
      <c r="T154" s="89"/>
      <c r="W154" s="89"/>
      <c r="Z154" s="89"/>
    </row>
    <row r="155" spans="17:26" x14ac:dyDescent="0.25">
      <c r="Q155" s="89"/>
      <c r="T155" s="89"/>
      <c r="W155" s="89"/>
      <c r="Z155" s="89"/>
    </row>
    <row r="156" spans="17:26" x14ac:dyDescent="0.25">
      <c r="Q156" s="89"/>
      <c r="T156" s="89"/>
      <c r="W156" s="89"/>
      <c r="Z156" s="89"/>
    </row>
    <row r="157" spans="17:26" x14ac:dyDescent="0.25">
      <c r="Q157" s="89"/>
      <c r="T157" s="89"/>
      <c r="W157" s="89"/>
      <c r="Z157" s="89"/>
    </row>
    <row r="158" spans="17:26" x14ac:dyDescent="0.25">
      <c r="Q158" s="89"/>
      <c r="T158" s="89"/>
      <c r="W158" s="89"/>
      <c r="Z158" s="89"/>
    </row>
    <row r="159" spans="17:26" x14ac:dyDescent="0.25">
      <c r="Q159" s="89"/>
      <c r="T159" s="89"/>
      <c r="W159" s="89"/>
      <c r="Z159" s="89"/>
    </row>
    <row r="160" spans="17:26" x14ac:dyDescent="0.25">
      <c r="Q160" s="89"/>
      <c r="T160" s="89"/>
      <c r="W160" s="89"/>
      <c r="Z160" s="89"/>
    </row>
    <row r="161" spans="17:26" x14ac:dyDescent="0.25">
      <c r="Q161" s="89"/>
      <c r="T161" s="89"/>
      <c r="W161" s="89"/>
      <c r="Z161" s="89"/>
    </row>
    <row r="162" spans="17:26" x14ac:dyDescent="0.25">
      <c r="Q162" s="89"/>
      <c r="T162" s="89"/>
      <c r="W162" s="89"/>
      <c r="Z162" s="89"/>
    </row>
    <row r="163" spans="17:26" x14ac:dyDescent="0.25">
      <c r="Q163" s="89"/>
      <c r="T163" s="89"/>
      <c r="W163" s="89"/>
      <c r="Z163" s="89"/>
    </row>
    <row r="164" spans="17:26" x14ac:dyDescent="0.25">
      <c r="Q164" s="89"/>
      <c r="T164" s="89"/>
      <c r="W164" s="89"/>
      <c r="Z164" s="89"/>
    </row>
    <row r="165" spans="17:26" x14ac:dyDescent="0.25">
      <c r="Q165" s="89"/>
      <c r="T165" s="89"/>
      <c r="W165" s="89"/>
      <c r="Z165" s="89"/>
    </row>
    <row r="166" spans="17:26" x14ac:dyDescent="0.25">
      <c r="Q166" s="89"/>
      <c r="T166" s="89"/>
      <c r="W166" s="89"/>
      <c r="Z166" s="89"/>
    </row>
    <row r="167" spans="17:26" x14ac:dyDescent="0.25">
      <c r="Q167" s="89"/>
      <c r="T167" s="89"/>
      <c r="W167" s="89"/>
      <c r="Z167" s="89"/>
    </row>
    <row r="168" spans="17:26" x14ac:dyDescent="0.25">
      <c r="Q168" s="89"/>
      <c r="T168" s="89"/>
      <c r="W168" s="89"/>
      <c r="Z168" s="89"/>
    </row>
    <row r="169" spans="17:26" x14ac:dyDescent="0.25">
      <c r="Q169" s="89"/>
      <c r="T169" s="89"/>
      <c r="W169" s="89"/>
      <c r="Z169" s="89"/>
    </row>
    <row r="170" spans="17:26" x14ac:dyDescent="0.25">
      <c r="Q170" s="89"/>
      <c r="T170" s="89"/>
      <c r="W170" s="89"/>
      <c r="Z170" s="89"/>
    </row>
    <row r="171" spans="17:26" x14ac:dyDescent="0.25">
      <c r="Q171" s="89"/>
      <c r="T171" s="89"/>
      <c r="W171" s="89"/>
      <c r="Z171" s="89"/>
    </row>
    <row r="172" spans="17:26" x14ac:dyDescent="0.25">
      <c r="Q172" s="89"/>
      <c r="T172" s="89"/>
      <c r="W172" s="89"/>
      <c r="Z172" s="89"/>
    </row>
    <row r="173" spans="17:26" x14ac:dyDescent="0.25">
      <c r="Q173" s="89"/>
      <c r="T173" s="89"/>
      <c r="W173" s="89"/>
      <c r="Z173" s="89"/>
    </row>
    <row r="174" spans="17:26" x14ac:dyDescent="0.25">
      <c r="Q174" s="89"/>
      <c r="T174" s="89"/>
      <c r="W174" s="89"/>
      <c r="Z174" s="89"/>
    </row>
    <row r="175" spans="17:26" x14ac:dyDescent="0.25">
      <c r="Q175" s="89"/>
      <c r="T175" s="89"/>
      <c r="W175" s="89"/>
      <c r="Z175" s="89"/>
    </row>
    <row r="176" spans="17:26" x14ac:dyDescent="0.25">
      <c r="Q176" s="89"/>
      <c r="T176" s="89"/>
      <c r="W176" s="89"/>
      <c r="Z176" s="89"/>
    </row>
    <row r="177" spans="17:26" x14ac:dyDescent="0.25">
      <c r="Q177" s="89"/>
      <c r="T177" s="89"/>
      <c r="W177" s="89"/>
      <c r="Z177" s="89"/>
    </row>
    <row r="178" spans="17:26" x14ac:dyDescent="0.25">
      <c r="Q178" s="89"/>
      <c r="T178" s="89"/>
      <c r="W178" s="89"/>
      <c r="Z178" s="89"/>
    </row>
    <row r="179" spans="17:26" x14ac:dyDescent="0.25">
      <c r="Q179" s="89"/>
      <c r="T179" s="89"/>
      <c r="W179" s="89"/>
      <c r="Z179" s="89"/>
    </row>
    <row r="180" spans="17:26" x14ac:dyDescent="0.25">
      <c r="Q180" s="89"/>
      <c r="T180" s="89"/>
      <c r="W180" s="89"/>
      <c r="Z180" s="89"/>
    </row>
    <row r="181" spans="17:26" x14ac:dyDescent="0.25">
      <c r="Q181" s="89"/>
      <c r="T181" s="89"/>
      <c r="W181" s="89"/>
      <c r="Z181" s="89"/>
    </row>
    <row r="182" spans="17:26" x14ac:dyDescent="0.25">
      <c r="Q182" s="89"/>
      <c r="T182" s="89"/>
      <c r="W182" s="89"/>
      <c r="Z182" s="89"/>
    </row>
    <row r="183" spans="17:26" x14ac:dyDescent="0.25">
      <c r="Q183" s="89"/>
      <c r="T183" s="89"/>
      <c r="W183" s="89"/>
      <c r="Z183" s="89"/>
    </row>
    <row r="184" spans="17:26" x14ac:dyDescent="0.25">
      <c r="Q184" s="89"/>
      <c r="T184" s="89"/>
      <c r="W184" s="89"/>
      <c r="Z184" s="89"/>
    </row>
    <row r="185" spans="17:26" x14ac:dyDescent="0.25">
      <c r="Q185" s="89"/>
      <c r="T185" s="89"/>
      <c r="W185" s="89"/>
      <c r="Z185" s="89"/>
    </row>
    <row r="186" spans="17:26" x14ac:dyDescent="0.25">
      <c r="Q186" s="89"/>
      <c r="T186" s="89"/>
      <c r="W186" s="89"/>
      <c r="Z186" s="89"/>
    </row>
    <row r="187" spans="17:26" x14ac:dyDescent="0.25">
      <c r="Q187" s="89"/>
      <c r="T187" s="89"/>
      <c r="W187" s="89"/>
      <c r="Z187" s="89"/>
    </row>
    <row r="188" spans="17:26" x14ac:dyDescent="0.25">
      <c r="Q188" s="89"/>
      <c r="T188" s="89"/>
      <c r="W188" s="89"/>
      <c r="Z188" s="89"/>
    </row>
    <row r="189" spans="17:26" x14ac:dyDescent="0.25">
      <c r="Q189" s="89"/>
      <c r="T189" s="89"/>
      <c r="W189" s="89"/>
      <c r="Z189" s="89"/>
    </row>
    <row r="190" spans="17:26" x14ac:dyDescent="0.25">
      <c r="Q190" s="89"/>
      <c r="T190" s="89"/>
      <c r="W190" s="89"/>
      <c r="Z190" s="89"/>
    </row>
    <row r="191" spans="17:26" x14ac:dyDescent="0.25">
      <c r="Q191" s="89"/>
      <c r="T191" s="89"/>
      <c r="W191" s="89"/>
      <c r="Z191" s="89"/>
    </row>
    <row r="192" spans="17:26" x14ac:dyDescent="0.25">
      <c r="Q192" s="89"/>
      <c r="T192" s="89"/>
      <c r="W192" s="89"/>
      <c r="Z192" s="89"/>
    </row>
    <row r="193" spans="17:26" x14ac:dyDescent="0.25">
      <c r="Q193" s="89"/>
      <c r="T193" s="89"/>
      <c r="W193" s="89"/>
      <c r="Z193" s="89"/>
    </row>
    <row r="194" spans="17:26" x14ac:dyDescent="0.25">
      <c r="Q194" s="89"/>
      <c r="T194" s="89"/>
      <c r="W194" s="89"/>
      <c r="Z194" s="89"/>
    </row>
    <row r="195" spans="17:26" x14ac:dyDescent="0.25">
      <c r="Q195" s="89"/>
      <c r="T195" s="89"/>
      <c r="W195" s="89"/>
      <c r="Z195" s="89"/>
    </row>
    <row r="196" spans="17:26" x14ac:dyDescent="0.25">
      <c r="Q196" s="89"/>
      <c r="T196" s="89"/>
      <c r="W196" s="89"/>
      <c r="Z196" s="89"/>
    </row>
    <row r="197" spans="17:26" x14ac:dyDescent="0.25">
      <c r="Q197" s="89"/>
      <c r="T197" s="89"/>
      <c r="W197" s="89"/>
      <c r="Z197" s="89"/>
    </row>
    <row r="198" spans="17:26" x14ac:dyDescent="0.25">
      <c r="Q198" s="89"/>
      <c r="T198" s="89"/>
      <c r="W198" s="89"/>
      <c r="Z198" s="89"/>
    </row>
    <row r="199" spans="17:26" x14ac:dyDescent="0.25">
      <c r="Q199" s="89"/>
      <c r="T199" s="89"/>
      <c r="W199" s="89"/>
      <c r="Z199" s="89"/>
    </row>
    <row r="200" spans="17:26" x14ac:dyDescent="0.25">
      <c r="Q200" s="89"/>
      <c r="T200" s="89"/>
      <c r="W200" s="89"/>
      <c r="Z200" s="89"/>
    </row>
    <row r="201" spans="17:26" x14ac:dyDescent="0.25">
      <c r="Q201" s="89"/>
      <c r="T201" s="89"/>
      <c r="W201" s="89"/>
      <c r="Z201" s="89"/>
    </row>
    <row r="202" spans="17:26" x14ac:dyDescent="0.25">
      <c r="Q202" s="89"/>
      <c r="T202" s="89"/>
      <c r="W202" s="89"/>
      <c r="Z202" s="89"/>
    </row>
    <row r="203" spans="17:26" x14ac:dyDescent="0.25">
      <c r="Q203" s="89"/>
      <c r="T203" s="89"/>
      <c r="W203" s="89"/>
      <c r="Z203" s="89"/>
    </row>
    <row r="204" spans="17:26" x14ac:dyDescent="0.25">
      <c r="Q204" s="89"/>
      <c r="T204" s="89"/>
      <c r="W204" s="89"/>
      <c r="Z204" s="89"/>
    </row>
    <row r="205" spans="17:26" x14ac:dyDescent="0.25">
      <c r="Q205" s="89"/>
      <c r="T205" s="89"/>
      <c r="W205" s="89"/>
      <c r="Z205" s="89"/>
    </row>
    <row r="206" spans="17:26" x14ac:dyDescent="0.25">
      <c r="Q206" s="89"/>
      <c r="T206" s="89"/>
      <c r="W206" s="89"/>
      <c r="Z206" s="89"/>
    </row>
    <row r="207" spans="17:26" x14ac:dyDescent="0.25">
      <c r="Q207" s="89"/>
      <c r="T207" s="89"/>
      <c r="W207" s="89"/>
      <c r="Z207" s="89"/>
    </row>
    <row r="208" spans="17:26" x14ac:dyDescent="0.25">
      <c r="Q208" s="89"/>
      <c r="T208" s="89"/>
      <c r="W208" s="89"/>
      <c r="Z208" s="89"/>
    </row>
    <row r="209" spans="17:26" x14ac:dyDescent="0.25">
      <c r="Q209" s="89"/>
      <c r="T209" s="89"/>
      <c r="W209" s="89"/>
      <c r="Z209" s="89"/>
    </row>
    <row r="210" spans="17:26" x14ac:dyDescent="0.25">
      <c r="Q210" s="89"/>
      <c r="T210" s="89"/>
      <c r="W210" s="89"/>
      <c r="Z210" s="89"/>
    </row>
    <row r="211" spans="17:26" x14ac:dyDescent="0.25">
      <c r="Q211" s="89"/>
      <c r="T211" s="89"/>
      <c r="W211" s="89"/>
      <c r="Z211" s="89"/>
    </row>
    <row r="212" spans="17:26" x14ac:dyDescent="0.25">
      <c r="Q212" s="89"/>
      <c r="T212" s="89"/>
      <c r="W212" s="89"/>
      <c r="Z212" s="89"/>
    </row>
    <row r="213" spans="17:26" x14ac:dyDescent="0.25">
      <c r="Q213" s="89"/>
      <c r="T213" s="89"/>
      <c r="W213" s="89"/>
      <c r="Z213" s="89"/>
    </row>
    <row r="214" spans="17:26" x14ac:dyDescent="0.25">
      <c r="Q214" s="89"/>
      <c r="T214" s="89"/>
      <c r="W214" s="89"/>
      <c r="Z214" s="89"/>
    </row>
    <row r="215" spans="17:26" x14ac:dyDescent="0.25">
      <c r="Q215" s="89"/>
      <c r="T215" s="89"/>
      <c r="W215" s="89"/>
      <c r="Z215" s="89"/>
    </row>
    <row r="216" spans="17:26" x14ac:dyDescent="0.25">
      <c r="Q216" s="89"/>
      <c r="T216" s="89"/>
      <c r="W216" s="89"/>
      <c r="Z216" s="89"/>
    </row>
    <row r="217" spans="17:26" x14ac:dyDescent="0.25">
      <c r="Q217" s="89"/>
      <c r="T217" s="89"/>
      <c r="W217" s="89"/>
      <c r="Z217" s="89"/>
    </row>
    <row r="218" spans="17:26" x14ac:dyDescent="0.25">
      <c r="Q218" s="89"/>
      <c r="T218" s="89"/>
      <c r="W218" s="89"/>
      <c r="Z218" s="89"/>
    </row>
    <row r="219" spans="17:26" x14ac:dyDescent="0.25">
      <c r="Q219" s="89"/>
      <c r="T219" s="89"/>
      <c r="W219" s="89"/>
      <c r="Z219" s="89"/>
    </row>
    <row r="220" spans="17:26" x14ac:dyDescent="0.25">
      <c r="Q220" s="89"/>
      <c r="T220" s="89"/>
      <c r="W220" s="89"/>
      <c r="Z220" s="89"/>
    </row>
    <row r="221" spans="17:26" x14ac:dyDescent="0.25">
      <c r="Q221" s="89"/>
      <c r="T221" s="89"/>
      <c r="W221" s="89"/>
      <c r="Z221" s="89"/>
    </row>
    <row r="222" spans="17:26" x14ac:dyDescent="0.25">
      <c r="Q222" s="89"/>
      <c r="T222" s="89"/>
      <c r="W222" s="89"/>
      <c r="Z222" s="89"/>
    </row>
    <row r="223" spans="17:26" x14ac:dyDescent="0.25">
      <c r="Q223" s="89"/>
      <c r="T223" s="89"/>
      <c r="W223" s="89"/>
      <c r="Z223" s="89"/>
    </row>
    <row r="224" spans="17:26" x14ac:dyDescent="0.25">
      <c r="Q224" s="89"/>
      <c r="T224" s="89"/>
      <c r="W224" s="89"/>
      <c r="Z224" s="89"/>
    </row>
    <row r="225" spans="17:26" x14ac:dyDescent="0.25">
      <c r="Q225" s="89"/>
      <c r="T225" s="89"/>
      <c r="W225" s="89"/>
      <c r="Z225" s="89"/>
    </row>
    <row r="226" spans="17:26" x14ac:dyDescent="0.25">
      <c r="Q226" s="89"/>
      <c r="T226" s="89"/>
      <c r="W226" s="89"/>
      <c r="Z226" s="89"/>
    </row>
    <row r="227" spans="17:26" x14ac:dyDescent="0.25">
      <c r="Q227" s="89"/>
      <c r="T227" s="89"/>
      <c r="W227" s="89"/>
      <c r="Z227" s="89"/>
    </row>
    <row r="228" spans="17:26" x14ac:dyDescent="0.25">
      <c r="Q228" s="89"/>
      <c r="T228" s="89"/>
      <c r="W228" s="89"/>
      <c r="Z228" s="89"/>
    </row>
    <row r="229" spans="17:26" x14ac:dyDescent="0.25">
      <c r="Q229" s="89"/>
      <c r="T229" s="89"/>
      <c r="W229" s="89"/>
      <c r="Z229" s="89"/>
    </row>
    <row r="230" spans="17:26" x14ac:dyDescent="0.25">
      <c r="Q230" s="89"/>
      <c r="T230" s="89"/>
      <c r="W230" s="89"/>
      <c r="Z230" s="89"/>
    </row>
    <row r="231" spans="17:26" x14ac:dyDescent="0.25">
      <c r="Q231" s="89"/>
      <c r="T231" s="89"/>
      <c r="W231" s="89"/>
      <c r="Z231" s="89"/>
    </row>
    <row r="232" spans="17:26" x14ac:dyDescent="0.25">
      <c r="Q232" s="89"/>
      <c r="T232" s="89"/>
      <c r="W232" s="89"/>
      <c r="Z232" s="89"/>
    </row>
    <row r="233" spans="17:26" x14ac:dyDescent="0.25">
      <c r="Q233" s="89"/>
      <c r="T233" s="89"/>
      <c r="W233" s="89"/>
      <c r="Z233" s="89"/>
    </row>
    <row r="234" spans="17:26" x14ac:dyDescent="0.25">
      <c r="Q234" s="89"/>
      <c r="T234" s="89"/>
      <c r="W234" s="89"/>
      <c r="Z234" s="89"/>
    </row>
    <row r="235" spans="17:26" x14ac:dyDescent="0.25">
      <c r="Q235" s="89"/>
      <c r="T235" s="89"/>
      <c r="W235" s="89"/>
      <c r="Z235" s="89"/>
    </row>
    <row r="236" spans="17:26" x14ac:dyDescent="0.25">
      <c r="Q236" s="89"/>
      <c r="T236" s="89"/>
      <c r="W236" s="89"/>
      <c r="Z236" s="89"/>
    </row>
    <row r="237" spans="17:26" x14ac:dyDescent="0.25">
      <c r="Q237" s="89"/>
      <c r="T237" s="89"/>
      <c r="W237" s="89"/>
      <c r="Z237" s="89"/>
    </row>
    <row r="238" spans="17:26" x14ac:dyDescent="0.25">
      <c r="Q238" s="89"/>
      <c r="T238" s="89"/>
      <c r="W238" s="89"/>
      <c r="Z238" s="89"/>
    </row>
    <row r="239" spans="17:26" x14ac:dyDescent="0.25">
      <c r="Q239" s="89"/>
      <c r="T239" s="89"/>
      <c r="W239" s="89"/>
      <c r="Z239" s="89"/>
    </row>
    <row r="240" spans="17:26" x14ac:dyDescent="0.25">
      <c r="Q240" s="89"/>
      <c r="T240" s="89"/>
      <c r="W240" s="89"/>
      <c r="Z240" s="89"/>
    </row>
    <row r="241" spans="17:26" x14ac:dyDescent="0.25">
      <c r="Q241" s="89"/>
      <c r="T241" s="89"/>
      <c r="W241" s="89"/>
      <c r="Z241" s="89"/>
    </row>
    <row r="242" spans="17:26" x14ac:dyDescent="0.25">
      <c r="Q242" s="89"/>
      <c r="T242" s="89"/>
      <c r="W242" s="89"/>
      <c r="Z242" s="89"/>
    </row>
    <row r="243" spans="17:26" x14ac:dyDescent="0.25">
      <c r="Q243" s="89"/>
      <c r="T243" s="89"/>
      <c r="W243" s="89"/>
      <c r="Z243" s="89"/>
    </row>
    <row r="244" spans="17:26" x14ac:dyDescent="0.25">
      <c r="Q244" s="89"/>
      <c r="T244" s="89"/>
      <c r="W244" s="89"/>
      <c r="Z244" s="89"/>
    </row>
    <row r="245" spans="17:26" x14ac:dyDescent="0.25">
      <c r="Q245" s="89"/>
      <c r="T245" s="89"/>
      <c r="W245" s="89"/>
      <c r="Z245" s="89"/>
    </row>
    <row r="246" spans="17:26" x14ac:dyDescent="0.25">
      <c r="Q246" s="89"/>
      <c r="T246" s="89"/>
      <c r="W246" s="89"/>
      <c r="Z246" s="89"/>
    </row>
    <row r="247" spans="17:26" x14ac:dyDescent="0.25">
      <c r="Q247" s="89"/>
      <c r="T247" s="89"/>
      <c r="W247" s="89"/>
      <c r="Z247" s="89"/>
    </row>
    <row r="248" spans="17:26" x14ac:dyDescent="0.25">
      <c r="Q248" s="89"/>
      <c r="T248" s="89"/>
      <c r="W248" s="89"/>
      <c r="Z248" s="89"/>
    </row>
    <row r="249" spans="17:26" x14ac:dyDescent="0.25">
      <c r="Q249" s="89"/>
      <c r="T249" s="89"/>
      <c r="W249" s="89"/>
      <c r="Z249" s="89"/>
    </row>
    <row r="250" spans="17:26" x14ac:dyDescent="0.25">
      <c r="Q250" s="89"/>
      <c r="T250" s="89"/>
      <c r="W250" s="89"/>
      <c r="Z250" s="89"/>
    </row>
    <row r="251" spans="17:26" x14ac:dyDescent="0.25">
      <c r="Q251" s="89"/>
      <c r="T251" s="89"/>
      <c r="W251" s="89"/>
      <c r="Z251" s="89"/>
    </row>
    <row r="252" spans="17:26" x14ac:dyDescent="0.25">
      <c r="Q252" s="89"/>
      <c r="T252" s="89"/>
      <c r="W252" s="89"/>
      <c r="Z252" s="89"/>
    </row>
    <row r="253" spans="17:26" x14ac:dyDescent="0.25">
      <c r="Q253" s="89"/>
      <c r="T253" s="89"/>
      <c r="W253" s="89"/>
      <c r="Z253" s="89"/>
    </row>
    <row r="254" spans="17:26" x14ac:dyDescent="0.25">
      <c r="Q254" s="89"/>
      <c r="T254" s="89"/>
      <c r="W254" s="89"/>
      <c r="Z254" s="89"/>
    </row>
    <row r="255" spans="17:26" x14ac:dyDescent="0.25">
      <c r="Q255" s="89"/>
      <c r="T255" s="89"/>
      <c r="W255" s="89"/>
      <c r="Z255" s="89"/>
    </row>
    <row r="256" spans="17:26" x14ac:dyDescent="0.25">
      <c r="Q256" s="89"/>
      <c r="T256" s="89"/>
      <c r="W256" s="89"/>
      <c r="Z256" s="89"/>
    </row>
    <row r="257" spans="17:26" x14ac:dyDescent="0.25">
      <c r="Q257" s="89"/>
      <c r="T257" s="89"/>
      <c r="W257" s="89"/>
      <c r="Z257" s="89"/>
    </row>
    <row r="258" spans="17:26" x14ac:dyDescent="0.25">
      <c r="Q258" s="89"/>
      <c r="T258" s="89"/>
      <c r="W258" s="89"/>
      <c r="Z258" s="89"/>
    </row>
    <row r="259" spans="17:26" x14ac:dyDescent="0.25">
      <c r="Q259" s="89"/>
      <c r="T259" s="89"/>
      <c r="W259" s="89"/>
      <c r="Z259" s="89"/>
    </row>
    <row r="260" spans="17:26" x14ac:dyDescent="0.25">
      <c r="Q260" s="89"/>
      <c r="T260" s="89"/>
      <c r="W260" s="89"/>
      <c r="Z260" s="89"/>
    </row>
    <row r="261" spans="17:26" x14ac:dyDescent="0.25">
      <c r="Q261" s="89"/>
      <c r="T261" s="89"/>
      <c r="W261" s="89"/>
      <c r="Z261" s="89"/>
    </row>
    <row r="262" spans="17:26" x14ac:dyDescent="0.25">
      <c r="Q262" s="89"/>
      <c r="T262" s="89"/>
      <c r="W262" s="89"/>
      <c r="Z262" s="89"/>
    </row>
    <row r="263" spans="17:26" x14ac:dyDescent="0.25">
      <c r="Q263" s="89"/>
      <c r="T263" s="89"/>
      <c r="W263" s="89"/>
      <c r="Z263" s="89"/>
    </row>
    <row r="264" spans="17:26" x14ac:dyDescent="0.25">
      <c r="Q264" s="89"/>
      <c r="T264" s="89"/>
      <c r="W264" s="89"/>
      <c r="Z264" s="89"/>
    </row>
    <row r="265" spans="17:26" x14ac:dyDescent="0.25">
      <c r="Q265" s="89"/>
      <c r="T265" s="89"/>
      <c r="W265" s="89"/>
      <c r="Z265" s="89"/>
    </row>
    <row r="266" spans="17:26" x14ac:dyDescent="0.25">
      <c r="Q266" s="89"/>
      <c r="T266" s="89"/>
      <c r="W266" s="89"/>
      <c r="Z266" s="89"/>
    </row>
    <row r="267" spans="17:26" x14ac:dyDescent="0.25">
      <c r="Q267" s="89"/>
      <c r="T267" s="89"/>
      <c r="W267" s="89"/>
      <c r="Z267" s="89"/>
    </row>
    <row r="268" spans="17:26" x14ac:dyDescent="0.25">
      <c r="Q268" s="89"/>
      <c r="T268" s="89"/>
      <c r="W268" s="89"/>
      <c r="Z268" s="89"/>
    </row>
    <row r="269" spans="17:26" x14ac:dyDescent="0.25">
      <c r="Q269" s="89"/>
      <c r="T269" s="89"/>
      <c r="W269" s="89"/>
      <c r="Z269" s="89"/>
    </row>
    <row r="270" spans="17:26" x14ac:dyDescent="0.25">
      <c r="Q270" s="89"/>
      <c r="T270" s="89"/>
      <c r="W270" s="89"/>
      <c r="Z270" s="89"/>
    </row>
    <row r="271" spans="17:26" x14ac:dyDescent="0.25">
      <c r="Q271" s="89"/>
      <c r="T271" s="89"/>
      <c r="W271" s="89"/>
      <c r="Z271" s="89"/>
    </row>
    <row r="272" spans="17:26" x14ac:dyDescent="0.25">
      <c r="Q272" s="89"/>
      <c r="T272" s="89"/>
      <c r="W272" s="89"/>
      <c r="Z272" s="89"/>
    </row>
    <row r="273" spans="17:26" x14ac:dyDescent="0.25">
      <c r="Q273" s="89"/>
      <c r="T273" s="89"/>
      <c r="W273" s="89"/>
      <c r="Z273" s="89"/>
    </row>
    <row r="274" spans="17:26" x14ac:dyDescent="0.25">
      <c r="Q274" s="89"/>
      <c r="T274" s="89"/>
      <c r="W274" s="89"/>
      <c r="Z274" s="89"/>
    </row>
    <row r="275" spans="17:26" x14ac:dyDescent="0.25">
      <c r="Q275" s="89"/>
      <c r="T275" s="89"/>
      <c r="W275" s="89"/>
      <c r="Z275" s="89"/>
    </row>
    <row r="276" spans="17:26" x14ac:dyDescent="0.25">
      <c r="Q276" s="89"/>
      <c r="T276" s="89"/>
      <c r="W276" s="89"/>
      <c r="Z276" s="89"/>
    </row>
    <row r="277" spans="17:26" x14ac:dyDescent="0.25">
      <c r="Q277" s="89"/>
      <c r="T277" s="89"/>
      <c r="W277" s="89"/>
      <c r="Z277" s="89"/>
    </row>
    <row r="278" spans="17:26" x14ac:dyDescent="0.25">
      <c r="Q278" s="89"/>
      <c r="T278" s="89"/>
      <c r="W278" s="89"/>
      <c r="Z278" s="89"/>
    </row>
    <row r="279" spans="17:26" x14ac:dyDescent="0.25">
      <c r="Q279" s="89"/>
      <c r="T279" s="89"/>
      <c r="W279" s="89"/>
      <c r="Z279" s="89"/>
    </row>
    <row r="280" spans="17:26" x14ac:dyDescent="0.25">
      <c r="Q280" s="89"/>
      <c r="T280" s="89"/>
      <c r="W280" s="89"/>
      <c r="Z280" s="89"/>
    </row>
    <row r="281" spans="17:26" x14ac:dyDescent="0.25">
      <c r="Q281" s="89"/>
      <c r="T281" s="89"/>
      <c r="W281" s="89"/>
      <c r="Z281" s="89"/>
    </row>
    <row r="282" spans="17:26" x14ac:dyDescent="0.25">
      <c r="Q282" s="89"/>
      <c r="T282" s="89"/>
      <c r="W282" s="89"/>
      <c r="Z282" s="89"/>
    </row>
    <row r="283" spans="17:26" x14ac:dyDescent="0.25">
      <c r="Q283" s="89"/>
      <c r="T283" s="89"/>
      <c r="W283" s="89"/>
      <c r="Z283" s="89"/>
    </row>
    <row r="284" spans="17:26" x14ac:dyDescent="0.25">
      <c r="Q284" s="89"/>
      <c r="T284" s="89"/>
      <c r="W284" s="89"/>
      <c r="Z284" s="89"/>
    </row>
    <row r="285" spans="17:26" x14ac:dyDescent="0.25">
      <c r="Q285" s="89"/>
      <c r="T285" s="89"/>
      <c r="W285" s="89"/>
      <c r="Z285" s="89"/>
    </row>
    <row r="286" spans="17:26" x14ac:dyDescent="0.25">
      <c r="Q286" s="89"/>
      <c r="T286" s="89"/>
      <c r="W286" s="89"/>
      <c r="Z286" s="89"/>
    </row>
    <row r="287" spans="17:26" x14ac:dyDescent="0.25">
      <c r="Q287" s="89"/>
      <c r="T287" s="89"/>
      <c r="W287" s="89"/>
      <c r="Z287" s="89"/>
    </row>
    <row r="288" spans="17:26" x14ac:dyDescent="0.25">
      <c r="Q288" s="89"/>
      <c r="T288" s="89"/>
      <c r="W288" s="89"/>
      <c r="Z288" s="89"/>
    </row>
    <row r="289" spans="17:26" x14ac:dyDescent="0.25">
      <c r="Q289" s="89"/>
      <c r="T289" s="89"/>
      <c r="W289" s="89"/>
      <c r="Z289" s="89"/>
    </row>
    <row r="290" spans="17:26" x14ac:dyDescent="0.25">
      <c r="Q290" s="89"/>
      <c r="T290" s="89"/>
      <c r="W290" s="89"/>
      <c r="Z290" s="89"/>
    </row>
    <row r="291" spans="17:26" x14ac:dyDescent="0.25">
      <c r="Q291" s="89"/>
      <c r="T291" s="89"/>
      <c r="W291" s="89"/>
      <c r="Z291" s="89"/>
    </row>
    <row r="292" spans="17:26" x14ac:dyDescent="0.25">
      <c r="Q292" s="89"/>
      <c r="T292" s="89"/>
      <c r="W292" s="89"/>
      <c r="Z292" s="89"/>
    </row>
    <row r="293" spans="17:26" x14ac:dyDescent="0.25">
      <c r="Q293" s="89"/>
      <c r="T293" s="89"/>
      <c r="W293" s="89"/>
      <c r="Z293" s="89"/>
    </row>
    <row r="294" spans="17:26" x14ac:dyDescent="0.25">
      <c r="Q294" s="89"/>
      <c r="T294" s="89"/>
      <c r="W294" s="89"/>
      <c r="Z294" s="89"/>
    </row>
    <row r="295" spans="17:26" x14ac:dyDescent="0.25">
      <c r="Q295" s="89"/>
      <c r="T295" s="89"/>
      <c r="W295" s="89"/>
      <c r="Z295" s="89"/>
    </row>
    <row r="296" spans="17:26" x14ac:dyDescent="0.25">
      <c r="Q296" s="89"/>
      <c r="T296" s="89"/>
      <c r="W296" s="89"/>
      <c r="Z296" s="89"/>
    </row>
    <row r="297" spans="17:26" x14ac:dyDescent="0.25">
      <c r="Q297" s="89"/>
      <c r="T297" s="89"/>
      <c r="W297" s="89"/>
      <c r="Z297" s="89"/>
    </row>
    <row r="298" spans="17:26" x14ac:dyDescent="0.25">
      <c r="Q298" s="89"/>
      <c r="T298" s="89"/>
      <c r="W298" s="89"/>
      <c r="Z298" s="89"/>
    </row>
    <row r="299" spans="17:26" x14ac:dyDescent="0.25">
      <c r="Q299" s="89"/>
      <c r="T299" s="89"/>
      <c r="W299" s="89"/>
      <c r="Z299" s="89"/>
    </row>
    <row r="300" spans="17:26" x14ac:dyDescent="0.25">
      <c r="Q300" s="89"/>
      <c r="T300" s="89"/>
      <c r="W300" s="89"/>
      <c r="Z300" s="89"/>
    </row>
    <row r="301" spans="17:26" x14ac:dyDescent="0.25">
      <c r="Q301" s="89"/>
      <c r="T301" s="89"/>
      <c r="W301" s="89"/>
      <c r="Z301" s="89"/>
    </row>
    <row r="302" spans="17:26" x14ac:dyDescent="0.25">
      <c r="Q302" s="89"/>
      <c r="T302" s="89"/>
      <c r="W302" s="89"/>
      <c r="Z302" s="89"/>
    </row>
    <row r="303" spans="17:26" x14ac:dyDescent="0.25">
      <c r="Q303" s="89"/>
      <c r="T303" s="89"/>
      <c r="W303" s="89"/>
      <c r="Z303" s="89"/>
    </row>
    <row r="304" spans="17:26" x14ac:dyDescent="0.25">
      <c r="Q304" s="89"/>
      <c r="T304" s="89"/>
      <c r="W304" s="89"/>
      <c r="Z304" s="89"/>
    </row>
    <row r="305" spans="17:26" x14ac:dyDescent="0.25">
      <c r="Q305" s="89"/>
      <c r="T305" s="89"/>
      <c r="W305" s="89"/>
      <c r="Z305" s="89"/>
    </row>
    <row r="306" spans="17:26" x14ac:dyDescent="0.25">
      <c r="Q306" s="89"/>
      <c r="T306" s="89"/>
      <c r="W306" s="89"/>
      <c r="Z306" s="89"/>
    </row>
    <row r="307" spans="17:26" x14ac:dyDescent="0.25">
      <c r="Q307" s="89"/>
      <c r="T307" s="89"/>
      <c r="W307" s="89"/>
      <c r="Z307" s="89"/>
    </row>
    <row r="308" spans="17:26" x14ac:dyDescent="0.25">
      <c r="Q308" s="89"/>
      <c r="T308" s="89"/>
      <c r="W308" s="89"/>
      <c r="Z308" s="89"/>
    </row>
    <row r="309" spans="17:26" x14ac:dyDescent="0.25">
      <c r="Q309" s="89"/>
      <c r="T309" s="89"/>
      <c r="W309" s="89"/>
      <c r="Z309" s="89"/>
    </row>
    <row r="310" spans="17:26" x14ac:dyDescent="0.25">
      <c r="Q310" s="89"/>
      <c r="T310" s="89"/>
      <c r="W310" s="89"/>
      <c r="Z310" s="89"/>
    </row>
    <row r="311" spans="17:26" x14ac:dyDescent="0.25">
      <c r="Q311" s="89"/>
      <c r="T311" s="89"/>
      <c r="W311" s="89"/>
      <c r="Z311" s="89"/>
    </row>
    <row r="312" spans="17:26" x14ac:dyDescent="0.25">
      <c r="Q312" s="89"/>
      <c r="T312" s="89"/>
      <c r="W312" s="89"/>
      <c r="Z312" s="89"/>
    </row>
    <row r="313" spans="17:26" x14ac:dyDescent="0.25">
      <c r="Q313" s="89"/>
      <c r="T313" s="89"/>
      <c r="W313" s="89"/>
      <c r="Z313" s="89"/>
    </row>
    <row r="314" spans="17:26" x14ac:dyDescent="0.25">
      <c r="Q314" s="89"/>
      <c r="T314" s="89"/>
      <c r="W314" s="89"/>
      <c r="Z314" s="89"/>
    </row>
    <row r="315" spans="17:26" x14ac:dyDescent="0.25">
      <c r="Q315" s="89"/>
      <c r="T315" s="89"/>
      <c r="W315" s="89"/>
      <c r="Z315" s="89"/>
    </row>
    <row r="316" spans="17:26" x14ac:dyDescent="0.25">
      <c r="Q316" s="89"/>
      <c r="T316" s="89"/>
      <c r="W316" s="89"/>
      <c r="Z316" s="89"/>
    </row>
    <row r="317" spans="17:26" x14ac:dyDescent="0.25">
      <c r="Q317" s="89"/>
      <c r="T317" s="89"/>
      <c r="W317" s="89"/>
      <c r="Z317" s="89"/>
    </row>
    <row r="318" spans="17:26" x14ac:dyDescent="0.25">
      <c r="Q318" s="89"/>
      <c r="T318" s="89"/>
      <c r="W318" s="89"/>
      <c r="Z318" s="89"/>
    </row>
    <row r="319" spans="17:26" x14ac:dyDescent="0.25">
      <c r="Q319" s="89"/>
      <c r="T319" s="89"/>
      <c r="W319" s="89"/>
      <c r="Z319" s="89"/>
    </row>
    <row r="320" spans="17:26" x14ac:dyDescent="0.25">
      <c r="Q320" s="89"/>
      <c r="T320" s="89"/>
      <c r="W320" s="89"/>
      <c r="Z320" s="89"/>
    </row>
    <row r="321" spans="17:26" x14ac:dyDescent="0.25">
      <c r="Q321" s="89"/>
      <c r="T321" s="89"/>
      <c r="W321" s="89"/>
      <c r="Z321" s="89"/>
    </row>
    <row r="322" spans="17:26" x14ac:dyDescent="0.25">
      <c r="Q322" s="89"/>
      <c r="T322" s="89"/>
      <c r="W322" s="89"/>
      <c r="Z322" s="89"/>
    </row>
    <row r="323" spans="17:26" x14ac:dyDescent="0.25">
      <c r="Q323" s="89"/>
      <c r="T323" s="89"/>
      <c r="W323" s="89"/>
      <c r="Z323" s="89"/>
    </row>
    <row r="324" spans="17:26" x14ac:dyDescent="0.25">
      <c r="Q324" s="89"/>
      <c r="T324" s="89"/>
      <c r="W324" s="89"/>
      <c r="Z324" s="89"/>
    </row>
    <row r="325" spans="17:26" x14ac:dyDescent="0.25">
      <c r="Q325" s="89"/>
      <c r="T325" s="89"/>
      <c r="W325" s="89"/>
      <c r="Z325" s="89"/>
    </row>
    <row r="326" spans="17:26" x14ac:dyDescent="0.25">
      <c r="Q326" s="89"/>
      <c r="T326" s="89"/>
      <c r="W326" s="89"/>
      <c r="Z326" s="89"/>
    </row>
    <row r="327" spans="17:26" x14ac:dyDescent="0.25">
      <c r="Q327" s="89"/>
      <c r="T327" s="89"/>
      <c r="W327" s="89"/>
      <c r="Z327" s="89"/>
    </row>
    <row r="328" spans="17:26" x14ac:dyDescent="0.25">
      <c r="Q328" s="89"/>
      <c r="T328" s="89"/>
      <c r="W328" s="89"/>
      <c r="Z328" s="89"/>
    </row>
    <row r="329" spans="17:26" x14ac:dyDescent="0.25">
      <c r="Q329" s="89"/>
      <c r="T329" s="89"/>
      <c r="W329" s="89"/>
      <c r="Z329" s="89"/>
    </row>
    <row r="330" spans="17:26" x14ac:dyDescent="0.25">
      <c r="Q330" s="89"/>
      <c r="T330" s="89"/>
      <c r="W330" s="89"/>
      <c r="Z330" s="89"/>
    </row>
    <row r="331" spans="17:26" x14ac:dyDescent="0.25">
      <c r="Q331" s="89"/>
      <c r="T331" s="89"/>
      <c r="W331" s="89"/>
      <c r="Z331" s="89"/>
    </row>
    <row r="332" spans="17:26" x14ac:dyDescent="0.25">
      <c r="Q332" s="89"/>
      <c r="T332" s="89"/>
      <c r="W332" s="89"/>
      <c r="Z332" s="89"/>
    </row>
    <row r="333" spans="17:26" x14ac:dyDescent="0.25">
      <c r="Q333" s="89"/>
      <c r="T333" s="89"/>
      <c r="W333" s="89"/>
      <c r="Z333" s="89"/>
    </row>
    <row r="334" spans="17:26" x14ac:dyDescent="0.25">
      <c r="Q334" s="89"/>
      <c r="T334" s="89"/>
      <c r="W334" s="89"/>
      <c r="Z334" s="89"/>
    </row>
    <row r="335" spans="17:26" x14ac:dyDescent="0.25">
      <c r="Q335" s="89"/>
      <c r="T335" s="89"/>
      <c r="W335" s="89"/>
      <c r="Z335" s="89"/>
    </row>
    <row r="336" spans="17:26" x14ac:dyDescent="0.25">
      <c r="Q336" s="89"/>
      <c r="T336" s="89"/>
      <c r="W336" s="89"/>
      <c r="Z336" s="89"/>
    </row>
  </sheetData>
  <hyperlinks>
    <hyperlink ref="B2" location="Index!A1" display="index page" xr:uid="{94003CE2-2308-4BF7-9469-3F1C5442334B}"/>
  </hyperlinks>
  <pageMargins left="0.25" right="0.25" top="0.75" bottom="0.75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74F7-CA3C-4893-8DF7-56EC681C5A11}">
  <sheetPr>
    <pageSetUpPr fitToPage="1"/>
  </sheetPr>
  <dimension ref="B1:AL67"/>
  <sheetViews>
    <sheetView showGridLines="0" view="pageBreakPreview" zoomScale="85" zoomScaleNormal="90" zoomScaleSheetLayoutView="85" workbookViewId="0">
      <pane xSplit="2" ySplit="4" topLeftCell="C5" activePane="bottomRight" state="frozen"/>
      <selection activeCell="AD46" sqref="AD46"/>
      <selection pane="topRight" activeCell="AD46" sqref="AD46"/>
      <selection pane="bottomLeft" activeCell="AD46" sqref="AD46"/>
      <selection pane="bottomRight" activeCell="O5" sqref="O5"/>
    </sheetView>
  </sheetViews>
  <sheetFormatPr defaultColWidth="9.1796875" defaultRowHeight="11.5" outlineLevelCol="1" x14ac:dyDescent="0.25"/>
  <cols>
    <col min="1" max="1" width="1.26953125" style="152" customWidth="1"/>
    <col min="2" max="2" width="55.7265625" style="152" customWidth="1"/>
    <col min="3" max="10" width="10.54296875" style="152" hidden="1" customWidth="1" outlineLevel="1"/>
    <col min="11" max="11" width="10.54296875" style="152" hidden="1" customWidth="1" outlineLevel="1" collapsed="1"/>
    <col min="12" max="14" width="10.54296875" style="152" hidden="1" customWidth="1" outlineLevel="1"/>
    <col min="15" max="15" width="10.54296875" style="152" customWidth="1" collapsed="1"/>
    <col min="16" max="30" width="10.54296875" style="152" customWidth="1"/>
    <col min="31" max="32" width="10.54296875" style="152" hidden="1" customWidth="1" outlineLevel="1"/>
    <col min="33" max="33" width="9.1796875" style="152" hidden="1" customWidth="1" outlineLevel="1" collapsed="1"/>
    <col min="34" max="34" width="9.1796875" style="152" collapsed="1"/>
    <col min="35" max="168" width="9.1796875" style="152"/>
    <col min="169" max="169" width="55.7265625" style="152" customWidth="1"/>
    <col min="170" max="177" width="9.7265625" style="152" customWidth="1"/>
    <col min="178" max="16384" width="9.1796875" style="152"/>
  </cols>
  <sheetData>
    <row r="1" spans="2:38" x14ac:dyDescent="0.25">
      <c r="B1" s="31" t="s">
        <v>93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</row>
    <row r="2" spans="2:38" x14ac:dyDescent="0.25">
      <c r="B2" s="35" t="s">
        <v>39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44"/>
      <c r="AE2" s="185"/>
      <c r="AF2" s="185"/>
    </row>
    <row r="3" spans="2:38" ht="12" thickBot="1" x14ac:dyDescent="0.3">
      <c r="B3" s="38" t="s">
        <v>40</v>
      </c>
      <c r="C3" s="89"/>
      <c r="D3" s="89"/>
      <c r="E3" s="89"/>
      <c r="F3" s="89"/>
      <c r="G3" s="89"/>
      <c r="H3" s="89"/>
      <c r="I3" s="89"/>
      <c r="J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2:38" s="89" customFormat="1" ht="12.5" thickTop="1" thickBot="1" x14ac:dyDescent="0.3">
      <c r="B4" s="40" t="s">
        <v>97</v>
      </c>
      <c r="C4" s="46" t="s">
        <v>90</v>
      </c>
      <c r="D4" s="46" t="s">
        <v>91</v>
      </c>
      <c r="E4" s="46" t="s">
        <v>44</v>
      </c>
      <c r="F4" s="46" t="s">
        <v>45</v>
      </c>
      <c r="G4" s="46" t="s">
        <v>46</v>
      </c>
      <c r="H4" s="46" t="s">
        <v>47</v>
      </c>
      <c r="I4" s="46" t="s">
        <v>48</v>
      </c>
      <c r="J4" s="46" t="s">
        <v>49</v>
      </c>
      <c r="K4" s="46" t="s">
        <v>50</v>
      </c>
      <c r="L4" s="46" t="s">
        <v>51</v>
      </c>
      <c r="M4" s="46" t="s">
        <v>52</v>
      </c>
      <c r="N4" s="46" t="s">
        <v>53</v>
      </c>
      <c r="O4" s="46" t="s">
        <v>54</v>
      </c>
      <c r="P4" s="46" t="s">
        <v>55</v>
      </c>
      <c r="Q4" s="46" t="s">
        <v>56</v>
      </c>
      <c r="R4" s="46" t="s">
        <v>57</v>
      </c>
      <c r="S4" s="46" t="s">
        <v>55</v>
      </c>
      <c r="T4" s="46" t="s">
        <v>58</v>
      </c>
      <c r="U4" s="46" t="s">
        <v>59</v>
      </c>
      <c r="V4" s="46" t="s">
        <v>55</v>
      </c>
      <c r="W4" s="46" t="s">
        <v>60</v>
      </c>
      <c r="X4" s="46" t="s">
        <v>7</v>
      </c>
      <c r="Y4" s="46" t="s">
        <v>55</v>
      </c>
      <c r="Z4" s="46" t="s">
        <v>61</v>
      </c>
      <c r="AA4" s="195" t="s">
        <v>62</v>
      </c>
      <c r="AB4" s="195" t="s">
        <v>63</v>
      </c>
      <c r="AC4" s="195" t="s">
        <v>64</v>
      </c>
      <c r="AD4" s="196" t="s">
        <v>6</v>
      </c>
      <c r="AE4" s="46" t="s">
        <v>92</v>
      </c>
      <c r="AF4" s="46" t="s">
        <v>66</v>
      </c>
      <c r="AG4" s="46" t="s">
        <v>67</v>
      </c>
      <c r="AH4" s="46" t="s">
        <v>68</v>
      </c>
      <c r="AI4" s="46" t="s">
        <v>55</v>
      </c>
      <c r="AJ4" s="46" t="s">
        <v>69</v>
      </c>
      <c r="AK4" s="47" t="s">
        <v>70</v>
      </c>
    </row>
    <row r="5" spans="2:38" s="31" customFormat="1" x14ac:dyDescent="0.25">
      <c r="B5" s="147" t="s">
        <v>71</v>
      </c>
      <c r="C5" s="145">
        <v>81.150351639999982</v>
      </c>
      <c r="D5" s="145">
        <v>89.875520290000011</v>
      </c>
      <c r="E5" s="145">
        <v>97.317678639999997</v>
      </c>
      <c r="F5" s="145">
        <v>95.761101289999985</v>
      </c>
      <c r="G5" s="145">
        <v>94.531102950000019</v>
      </c>
      <c r="H5" s="145">
        <v>105.37882862000001</v>
      </c>
      <c r="I5" s="145">
        <v>107.97808044999999</v>
      </c>
      <c r="J5" s="145">
        <v>107.89169172</v>
      </c>
      <c r="K5" s="145">
        <v>109.58925669</v>
      </c>
      <c r="L5" s="145">
        <v>111.86566600999998</v>
      </c>
      <c r="M5" s="145">
        <v>110.08031613</v>
      </c>
      <c r="N5" s="145">
        <v>108.98746996999999</v>
      </c>
      <c r="O5" s="145">
        <v>103.23046523000001</v>
      </c>
      <c r="P5" s="145"/>
      <c r="Q5" s="145">
        <v>103.23046523000001</v>
      </c>
      <c r="R5" s="145">
        <v>149.76121418</v>
      </c>
      <c r="S5" s="145"/>
      <c r="T5" s="150">
        <v>149.76121418</v>
      </c>
      <c r="U5" s="145">
        <v>115.4464244</v>
      </c>
      <c r="V5" s="145"/>
      <c r="W5" s="145">
        <v>115.4464244</v>
      </c>
      <c r="X5" s="145">
        <v>117.63366119999999</v>
      </c>
      <c r="Y5" s="145"/>
      <c r="Z5" s="145">
        <v>117.63366119999999</v>
      </c>
      <c r="AA5" s="145">
        <v>117.70371951000001</v>
      </c>
      <c r="AB5" s="145">
        <v>111.11389646000001</v>
      </c>
      <c r="AC5" s="145">
        <v>121.88593243000001</v>
      </c>
      <c r="AD5" s="149">
        <v>127.94055587000001</v>
      </c>
      <c r="AE5" s="145">
        <v>364.10465185999999</v>
      </c>
      <c r="AF5" s="145">
        <v>415.77970374</v>
      </c>
      <c r="AG5" s="145">
        <v>440.52270880000003</v>
      </c>
      <c r="AH5" s="150">
        <v>486.07176501000004</v>
      </c>
      <c r="AI5" s="150"/>
      <c r="AJ5" s="145">
        <v>486.07176501000004</v>
      </c>
      <c r="AK5" s="149">
        <v>478.64410427000007</v>
      </c>
      <c r="AL5" s="299"/>
    </row>
    <row r="6" spans="2:38" s="31" customFormat="1" x14ac:dyDescent="0.25">
      <c r="B6" s="147" t="s">
        <v>73</v>
      </c>
      <c r="C6" s="145">
        <v>31.380219340000004</v>
      </c>
      <c r="D6" s="145">
        <v>35.860564870000005</v>
      </c>
      <c r="E6" s="145">
        <v>47.200657760000006</v>
      </c>
      <c r="F6" s="145">
        <v>46.438902590000005</v>
      </c>
      <c r="G6" s="145">
        <v>41.406359789999996</v>
      </c>
      <c r="H6" s="145">
        <v>48.338057359999993</v>
      </c>
      <c r="I6" s="145">
        <v>44.004524170000003</v>
      </c>
      <c r="J6" s="145">
        <v>46.012719849999996</v>
      </c>
      <c r="K6" s="145">
        <v>50.277153529999993</v>
      </c>
      <c r="L6" s="145">
        <v>51.102185840000004</v>
      </c>
      <c r="M6" s="145">
        <v>52.864555470000006</v>
      </c>
      <c r="N6" s="145">
        <v>51.86675769</v>
      </c>
      <c r="O6" s="145">
        <v>55.287210929999993</v>
      </c>
      <c r="P6" s="145">
        <v>4.1307109607755601</v>
      </c>
      <c r="Q6" s="145">
        <v>51.156499969224434</v>
      </c>
      <c r="R6" s="145">
        <v>96.90192918000001</v>
      </c>
      <c r="S6" s="145">
        <v>4.1694810896064753</v>
      </c>
      <c r="T6" s="145">
        <v>92.732448090393532</v>
      </c>
      <c r="U6" s="145">
        <v>59.51847962999998</v>
      </c>
      <c r="V6" s="145">
        <v>4.220852259754067</v>
      </c>
      <c r="W6" s="145">
        <v>55.297627370245912</v>
      </c>
      <c r="X6" s="145">
        <v>58.789286509999997</v>
      </c>
      <c r="Y6" s="145">
        <v>4.2714908099961271</v>
      </c>
      <c r="Z6" s="145">
        <v>54.517795700003873</v>
      </c>
      <c r="AA6" s="145">
        <v>63.044475669999997</v>
      </c>
      <c r="AB6" s="145">
        <v>60.783303209999993</v>
      </c>
      <c r="AC6" s="145">
        <v>64.446642850000003</v>
      </c>
      <c r="AD6" s="149">
        <v>76.390317289999999</v>
      </c>
      <c r="AE6" s="145">
        <v>160.88034456000003</v>
      </c>
      <c r="AF6" s="145">
        <v>179.76166117</v>
      </c>
      <c r="AG6" s="145">
        <v>206.11065252999998</v>
      </c>
      <c r="AH6" s="145">
        <v>270.49690624999999</v>
      </c>
      <c r="AI6" s="145">
        <v>16.792535120132229</v>
      </c>
      <c r="AJ6" s="145">
        <v>253.70437112986775</v>
      </c>
      <c r="AK6" s="149">
        <v>264.66473901999996</v>
      </c>
      <c r="AL6" s="299"/>
    </row>
    <row r="7" spans="2:38" s="31" customFormat="1" x14ac:dyDescent="0.25">
      <c r="B7" s="147" t="s">
        <v>74</v>
      </c>
      <c r="C7" s="154">
        <v>0.38669233966119154</v>
      </c>
      <c r="D7" s="154">
        <v>0.3990025843999484</v>
      </c>
      <c r="E7" s="154">
        <v>0.48501627268161485</v>
      </c>
      <c r="F7" s="154">
        <v>0.48494536888590967</v>
      </c>
      <c r="G7" s="154">
        <v>0.43801837170884284</v>
      </c>
      <c r="H7" s="154">
        <v>0.45870748415992396</v>
      </c>
      <c r="I7" s="154">
        <v>0.40753201007658779</v>
      </c>
      <c r="J7" s="154">
        <v>0.4264713910447524</v>
      </c>
      <c r="K7" s="154">
        <v>0.45877812340876817</v>
      </c>
      <c r="L7" s="154">
        <v>0.45681742810552645</v>
      </c>
      <c r="M7" s="154">
        <v>0.48023622504471458</v>
      </c>
      <c r="N7" s="154">
        <v>0.47589652007039801</v>
      </c>
      <c r="O7" s="154">
        <v>0.53557068455342838</v>
      </c>
      <c r="P7" s="154"/>
      <c r="Q7" s="154">
        <v>0.49555622804998989</v>
      </c>
      <c r="R7" s="154">
        <v>0.64704289231744805</v>
      </c>
      <c r="S7" s="154"/>
      <c r="T7" s="154">
        <v>0.61920203170186083</v>
      </c>
      <c r="U7" s="154">
        <v>0.51555065424789359</v>
      </c>
      <c r="V7" s="154"/>
      <c r="W7" s="154">
        <v>0.47898951966368492</v>
      </c>
      <c r="X7" s="154">
        <v>0.49976584856988199</v>
      </c>
      <c r="Y7" s="154"/>
      <c r="Z7" s="154">
        <v>0.4634540415035886</v>
      </c>
      <c r="AA7" s="154">
        <v>0.53562008008288797</v>
      </c>
      <c r="AB7" s="154">
        <v>0.54703601571457294</v>
      </c>
      <c r="AC7" s="154">
        <v>0.5287455374475819</v>
      </c>
      <c r="AD7" s="155">
        <v>0.59707664055813514</v>
      </c>
      <c r="AE7" s="154">
        <v>0.44185193388262256</v>
      </c>
      <c r="AF7" s="154">
        <v>0.43234833146740265</v>
      </c>
      <c r="AG7" s="154">
        <v>0.46787747467424085</v>
      </c>
      <c r="AH7" s="154">
        <v>0.55649582164978251</v>
      </c>
      <c r="AI7" s="154"/>
      <c r="AJ7" s="154">
        <v>0.52194838168526048</v>
      </c>
      <c r="AK7" s="155">
        <v>0.55294682763020997</v>
      </c>
    </row>
    <row r="8" spans="2:38" s="31" customFormat="1" x14ac:dyDescent="0.25">
      <c r="B8" s="147" t="s">
        <v>81</v>
      </c>
      <c r="C8" s="145">
        <v>49.634919760426918</v>
      </c>
      <c r="D8" s="145">
        <v>53.239911147200345</v>
      </c>
      <c r="E8" s="145">
        <v>14.422367762417426</v>
      </c>
      <c r="F8" s="145">
        <v>34.92703253004624</v>
      </c>
      <c r="G8" s="145">
        <v>10.476738821286064</v>
      </c>
      <c r="H8" s="145">
        <v>18.078045663670974</v>
      </c>
      <c r="I8" s="145">
        <v>14.37535737536712</v>
      </c>
      <c r="J8" s="145">
        <v>32.519746664710389</v>
      </c>
      <c r="K8" s="145">
        <v>13.642210207211042</v>
      </c>
      <c r="L8" s="145">
        <v>16.214622028146913</v>
      </c>
      <c r="M8" s="145">
        <v>18.655762093215479</v>
      </c>
      <c r="N8" s="145">
        <v>17.45741426339729</v>
      </c>
      <c r="O8" s="145">
        <v>12.53017706374248</v>
      </c>
      <c r="P8" s="145">
        <v>1.2995688631174855</v>
      </c>
      <c r="Q8" s="145">
        <v>11.230608200624994</v>
      </c>
      <c r="R8" s="145">
        <v>61.425975726843305</v>
      </c>
      <c r="S8" s="145">
        <v>19.492253437075881</v>
      </c>
      <c r="T8" s="145">
        <v>41.933722289767424</v>
      </c>
      <c r="U8" s="145">
        <v>19.036651363639695</v>
      </c>
      <c r="V8" s="145">
        <v>-15.826054580304342</v>
      </c>
      <c r="W8" s="145">
        <v>34.862705943944036</v>
      </c>
      <c r="X8" s="145">
        <v>33.495715701902434</v>
      </c>
      <c r="Y8" s="145">
        <v>1.0388952554233994</v>
      </c>
      <c r="Z8" s="145">
        <v>32.456820446479036</v>
      </c>
      <c r="AA8" s="145">
        <v>44.896496385224225</v>
      </c>
      <c r="AB8" s="145">
        <v>29.552210868959335</v>
      </c>
      <c r="AC8" s="145">
        <v>19.612375487295886</v>
      </c>
      <c r="AD8" s="149">
        <v>52.709636362795685</v>
      </c>
      <c r="AE8" s="145">
        <v>152.22423120009091</v>
      </c>
      <c r="AF8" s="145">
        <v>75.449888525034538</v>
      </c>
      <c r="AG8" s="145">
        <v>65.970008591970725</v>
      </c>
      <c r="AH8" s="145">
        <v>126.48851985612791</v>
      </c>
      <c r="AI8" s="145">
        <v>6.0046629753124243</v>
      </c>
      <c r="AJ8" s="145">
        <v>120.48385688081548</v>
      </c>
      <c r="AK8" s="149">
        <v>146.77071910427514</v>
      </c>
      <c r="AL8" s="299"/>
    </row>
    <row r="9" spans="2:38" s="31" customFormat="1" x14ac:dyDescent="0.25">
      <c r="B9" s="147" t="s">
        <v>82</v>
      </c>
      <c r="C9" s="145">
        <v>10.91060919145615</v>
      </c>
      <c r="D9" s="145">
        <v>17.664433324063829</v>
      </c>
      <c r="E9" s="145">
        <v>14.422367762417426</v>
      </c>
      <c r="F9" s="145">
        <v>34.92703253004624</v>
      </c>
      <c r="G9" s="145">
        <v>10.476738821286064</v>
      </c>
      <c r="H9" s="145">
        <v>18.078045663670974</v>
      </c>
      <c r="I9" s="145">
        <v>14.37535737536712</v>
      </c>
      <c r="J9" s="145">
        <v>32.519746664710389</v>
      </c>
      <c r="K9" s="145">
        <v>13.642210207211042</v>
      </c>
      <c r="L9" s="145">
        <v>16.214622028146913</v>
      </c>
      <c r="M9" s="145">
        <v>18.655762093215479</v>
      </c>
      <c r="N9" s="145">
        <v>17.45741426339729</v>
      </c>
      <c r="O9" s="145">
        <v>12.53017706374248</v>
      </c>
      <c r="P9" s="145">
        <v>1.2995688631174855</v>
      </c>
      <c r="Q9" s="145">
        <v>11.230608200624994</v>
      </c>
      <c r="R9" s="145">
        <v>61.425975726843305</v>
      </c>
      <c r="S9" s="145">
        <v>19.492253437075881</v>
      </c>
      <c r="T9" s="145">
        <v>41.933722289767424</v>
      </c>
      <c r="U9" s="145">
        <v>1.9530757487021946</v>
      </c>
      <c r="V9" s="145">
        <v>-15.826054580304342</v>
      </c>
      <c r="W9" s="145">
        <v>17.779130329006538</v>
      </c>
      <c r="X9" s="145">
        <v>38.041797880485284</v>
      </c>
      <c r="Y9" s="145">
        <v>1.0388952554233994</v>
      </c>
      <c r="Z9" s="145">
        <v>37.002902625061886</v>
      </c>
      <c r="AA9" s="145">
        <v>29.180507939028654</v>
      </c>
      <c r="AB9" s="145">
        <v>29.647691613390695</v>
      </c>
      <c r="AC9" s="145">
        <v>16.989429529157324</v>
      </c>
      <c r="AD9" s="149">
        <v>52.709636362795685</v>
      </c>
      <c r="AE9" s="145">
        <v>77.924442807983638</v>
      </c>
      <c r="AF9" s="145">
        <v>75.449888525034538</v>
      </c>
      <c r="AG9" s="145">
        <v>65.970008591970725</v>
      </c>
      <c r="AH9" s="145">
        <v>113.95102641977326</v>
      </c>
      <c r="AI9" s="145">
        <v>6.0046629753124243</v>
      </c>
      <c r="AJ9" s="145">
        <v>107.94636344446083</v>
      </c>
      <c r="AK9" s="149">
        <v>128.52726544437235</v>
      </c>
      <c r="AL9" s="299"/>
    </row>
    <row r="10" spans="2:38" s="31" customFormat="1" x14ac:dyDescent="0.25">
      <c r="B10" s="147" t="s">
        <v>78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>
        <v>40.283088805244169</v>
      </c>
      <c r="AB10" s="145">
        <v>27.592919340195849</v>
      </c>
      <c r="AC10" s="145">
        <v>19.473176834207365</v>
      </c>
      <c r="AD10" s="149">
        <v>49.477531830032433</v>
      </c>
      <c r="AE10" s="145"/>
      <c r="AF10" s="145"/>
      <c r="AG10" s="145"/>
      <c r="AH10" s="145"/>
      <c r="AI10" s="145"/>
      <c r="AJ10" s="145"/>
      <c r="AK10" s="149"/>
      <c r="AL10" s="299"/>
    </row>
    <row r="11" spans="2:38" s="31" customFormat="1" x14ac:dyDescent="0.25">
      <c r="B11" s="147" t="s">
        <v>79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>
        <v>24.567100359048606</v>
      </c>
      <c r="AB11" s="145">
        <v>27.688400084627215</v>
      </c>
      <c r="AC11" s="145">
        <v>16.8502308760688</v>
      </c>
      <c r="AD11" s="149">
        <v>49.477531830032433</v>
      </c>
      <c r="AE11" s="145"/>
      <c r="AF11" s="145"/>
      <c r="AG11" s="145"/>
      <c r="AH11" s="145"/>
      <c r="AI11" s="145"/>
      <c r="AJ11" s="145"/>
      <c r="AK11" s="149"/>
      <c r="AL11" s="299"/>
    </row>
    <row r="12" spans="2:38" s="31" customFormat="1" x14ac:dyDescent="0.25">
      <c r="B12" s="147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  <c r="AE12" s="164"/>
      <c r="AF12" s="164"/>
      <c r="AG12" s="164"/>
      <c r="AH12" s="164"/>
      <c r="AI12" s="164"/>
      <c r="AJ12" s="164"/>
      <c r="AK12" s="165"/>
    </row>
    <row r="13" spans="2:38" s="31" customFormat="1" ht="12" thickBot="1" x14ac:dyDescent="0.3">
      <c r="B13" s="157" t="s">
        <v>100</v>
      </c>
      <c r="C13" s="158" t="s">
        <v>90</v>
      </c>
      <c r="D13" s="158" t="s">
        <v>91</v>
      </c>
      <c r="E13" s="158" t="s">
        <v>44</v>
      </c>
      <c r="F13" s="158" t="s">
        <v>45</v>
      </c>
      <c r="G13" s="158" t="s">
        <v>46</v>
      </c>
      <c r="H13" s="158" t="s">
        <v>47</v>
      </c>
      <c r="I13" s="158" t="s">
        <v>48</v>
      </c>
      <c r="J13" s="158" t="s">
        <v>49</v>
      </c>
      <c r="K13" s="158" t="s">
        <v>50</v>
      </c>
      <c r="L13" s="158" t="s">
        <v>51</v>
      </c>
      <c r="M13" s="158" t="s">
        <v>52</v>
      </c>
      <c r="N13" s="158" t="s">
        <v>53</v>
      </c>
      <c r="O13" s="158" t="s">
        <v>54</v>
      </c>
      <c r="P13" s="159" t="s">
        <v>55</v>
      </c>
      <c r="Q13" s="159" t="s">
        <v>54</v>
      </c>
      <c r="R13" s="159" t="s">
        <v>57</v>
      </c>
      <c r="S13" s="159" t="s">
        <v>55</v>
      </c>
      <c r="T13" s="159" t="s">
        <v>57</v>
      </c>
      <c r="U13" s="159" t="s">
        <v>59</v>
      </c>
      <c r="V13" s="159" t="s">
        <v>55</v>
      </c>
      <c r="W13" s="159" t="s">
        <v>59</v>
      </c>
      <c r="X13" s="158" t="s">
        <v>7</v>
      </c>
      <c r="Y13" s="158" t="s">
        <v>55</v>
      </c>
      <c r="Z13" s="158" t="s">
        <v>7</v>
      </c>
      <c r="AA13" s="159" t="s">
        <v>62</v>
      </c>
      <c r="AB13" s="159" t="s">
        <v>63</v>
      </c>
      <c r="AC13" s="159" t="s">
        <v>64</v>
      </c>
      <c r="AD13" s="160" t="s">
        <v>6</v>
      </c>
      <c r="AE13" s="158" t="s">
        <v>92</v>
      </c>
      <c r="AF13" s="158" t="s">
        <v>66</v>
      </c>
      <c r="AG13" s="158" t="s">
        <v>67</v>
      </c>
      <c r="AH13" s="158" t="s">
        <v>68</v>
      </c>
      <c r="AI13" s="158" t="s">
        <v>101</v>
      </c>
      <c r="AJ13" s="158" t="s">
        <v>68</v>
      </c>
      <c r="AK13" s="161" t="s">
        <v>70</v>
      </c>
    </row>
    <row r="14" spans="2:38" s="31" customFormat="1" x14ac:dyDescent="0.25">
      <c r="B14" s="147" t="s">
        <v>140</v>
      </c>
      <c r="C14" s="145">
        <v>67.45449137</v>
      </c>
      <c r="D14" s="145">
        <v>75.903785859999999</v>
      </c>
      <c r="E14" s="145">
        <v>81.635946099999998</v>
      </c>
      <c r="F14" s="145">
        <v>78.790346759999991</v>
      </c>
      <c r="G14" s="145">
        <v>77.941458530000006</v>
      </c>
      <c r="H14" s="145">
        <v>87.114537580000004</v>
      </c>
      <c r="I14" s="145">
        <v>89.06956022</v>
      </c>
      <c r="J14" s="145">
        <v>86.338853979999996</v>
      </c>
      <c r="K14" s="145">
        <v>90.810112219999993</v>
      </c>
      <c r="L14" s="145">
        <v>93.131205010000002</v>
      </c>
      <c r="M14" s="145">
        <v>91.661426480000003</v>
      </c>
      <c r="N14" s="145">
        <v>91.45949229</v>
      </c>
      <c r="O14" s="145">
        <v>86.984354790000012</v>
      </c>
      <c r="P14" s="145"/>
      <c r="Q14" s="145">
        <v>86.984354790000012</v>
      </c>
      <c r="R14" s="145">
        <v>133.00748919</v>
      </c>
      <c r="S14" s="145"/>
      <c r="T14" s="145">
        <v>133.00748919</v>
      </c>
      <c r="U14" s="145">
        <v>99.612295240000009</v>
      </c>
      <c r="V14" s="145"/>
      <c r="W14" s="145">
        <v>99.612295240000009</v>
      </c>
      <c r="X14" s="145">
        <v>99.87553964</v>
      </c>
      <c r="Y14" s="145"/>
      <c r="Z14" s="145">
        <v>99.87553964</v>
      </c>
      <c r="AA14" s="145">
        <v>99.437458190000001</v>
      </c>
      <c r="AB14" s="145">
        <v>92.4769486</v>
      </c>
      <c r="AC14" s="145">
        <v>101.78098942</v>
      </c>
      <c r="AD14" s="149">
        <v>106.90531956999999</v>
      </c>
      <c r="AE14" s="145">
        <v>303.78457008999999</v>
      </c>
      <c r="AF14" s="145">
        <v>340.46441031000001</v>
      </c>
      <c r="AG14" s="145">
        <v>367.06223599999998</v>
      </c>
      <c r="AH14" s="145">
        <v>419.47967885999998</v>
      </c>
      <c r="AI14" s="145"/>
      <c r="AJ14" s="145">
        <v>419.47967885999998</v>
      </c>
      <c r="AK14" s="149">
        <v>400.60071577999997</v>
      </c>
      <c r="AL14" s="299"/>
    </row>
    <row r="15" spans="2:38" s="31" customFormat="1" x14ac:dyDescent="0.25">
      <c r="B15" s="169" t="s">
        <v>72</v>
      </c>
      <c r="C15" s="145">
        <v>66.019425290000001</v>
      </c>
      <c r="D15" s="145">
        <v>74.761577810000006</v>
      </c>
      <c r="E15" s="145">
        <v>80.129499039999985</v>
      </c>
      <c r="F15" s="145">
        <v>78.261476599999995</v>
      </c>
      <c r="G15" s="145">
        <v>77.586654949999996</v>
      </c>
      <c r="H15" s="145">
        <v>86.835930710000014</v>
      </c>
      <c r="I15" s="145">
        <v>88.429409180000007</v>
      </c>
      <c r="J15" s="145">
        <v>86.381861920000006</v>
      </c>
      <c r="K15" s="145">
        <v>88.688510619999988</v>
      </c>
      <c r="L15" s="145">
        <v>92.231456840000007</v>
      </c>
      <c r="M15" s="145">
        <v>91.282212420000008</v>
      </c>
      <c r="N15" s="145">
        <v>90.722941430000006</v>
      </c>
      <c r="O15" s="145">
        <v>86.202167429999989</v>
      </c>
      <c r="P15" s="145"/>
      <c r="Q15" s="145">
        <v>86.202167429999989</v>
      </c>
      <c r="R15" s="145">
        <v>94.060553589999998</v>
      </c>
      <c r="S15" s="145"/>
      <c r="T15" s="145">
        <v>94.060553589999998</v>
      </c>
      <c r="U15" s="145">
        <v>98.978308380000001</v>
      </c>
      <c r="V15" s="145"/>
      <c r="W15" s="145">
        <v>98.978308380000001</v>
      </c>
      <c r="X15" s="145">
        <v>99.109387060000003</v>
      </c>
      <c r="Y15" s="145"/>
      <c r="Z15" s="145">
        <v>99.109387060000003</v>
      </c>
      <c r="AA15" s="145">
        <v>97.925923999999995</v>
      </c>
      <c r="AB15" s="145">
        <v>91.868166099999996</v>
      </c>
      <c r="AC15" s="145">
        <v>99.628841599999987</v>
      </c>
      <c r="AD15" s="149">
        <v>102.50662411000002</v>
      </c>
      <c r="AE15" s="145">
        <v>299.17197873999999</v>
      </c>
      <c r="AF15" s="145">
        <v>339.23385676000004</v>
      </c>
      <c r="AG15" s="145">
        <v>362.92512131000001</v>
      </c>
      <c r="AH15" s="145">
        <v>378.35041646000002</v>
      </c>
      <c r="AI15" s="145"/>
      <c r="AJ15" s="145">
        <v>378.35041646000002</v>
      </c>
      <c r="AK15" s="149">
        <v>391.92955581000001</v>
      </c>
      <c r="AL15" s="299"/>
    </row>
    <row r="16" spans="2:38" s="31" customFormat="1" x14ac:dyDescent="0.25">
      <c r="B16" s="300" t="s">
        <v>121</v>
      </c>
      <c r="C16" s="164">
        <v>16.26987025</v>
      </c>
      <c r="D16" s="164">
        <v>18.465841789999999</v>
      </c>
      <c r="E16" s="164">
        <v>20.100176119999997</v>
      </c>
      <c r="F16" s="164">
        <v>21.69233827</v>
      </c>
      <c r="G16" s="164">
        <v>23.42556063</v>
      </c>
      <c r="H16" s="164">
        <v>24.124724520000001</v>
      </c>
      <c r="I16" s="164">
        <v>24.240872800000002</v>
      </c>
      <c r="J16" s="164">
        <v>25.259914649999999</v>
      </c>
      <c r="K16" s="164">
        <v>27.937865439999996</v>
      </c>
      <c r="L16" s="164">
        <v>28.557743289999998</v>
      </c>
      <c r="M16" s="164">
        <v>28.550011849999997</v>
      </c>
      <c r="N16" s="164">
        <v>30.211184100000001</v>
      </c>
      <c r="O16" s="164">
        <v>33.648539549999995</v>
      </c>
      <c r="P16" s="164"/>
      <c r="Q16" s="164">
        <v>33.648539549999995</v>
      </c>
      <c r="R16" s="164">
        <v>37.643342379999993</v>
      </c>
      <c r="S16" s="164"/>
      <c r="T16" s="164">
        <v>37.643342379999993</v>
      </c>
      <c r="U16" s="164">
        <v>40.257606189999997</v>
      </c>
      <c r="V16" s="164"/>
      <c r="W16" s="164">
        <v>40.257606189999997</v>
      </c>
      <c r="X16" s="164">
        <v>44.989397889999999</v>
      </c>
      <c r="Y16" s="164"/>
      <c r="Z16" s="164">
        <v>44.989397889999999</v>
      </c>
      <c r="AA16" s="164">
        <v>47.808700289999997</v>
      </c>
      <c r="AB16" s="164">
        <v>47.677670380000002</v>
      </c>
      <c r="AC16" s="164">
        <v>50.293086840000001</v>
      </c>
      <c r="AD16" s="165">
        <v>53.508139830000005</v>
      </c>
      <c r="AE16" s="145">
        <v>76.528226429999989</v>
      </c>
      <c r="AF16" s="145">
        <v>97.051072599999998</v>
      </c>
      <c r="AG16" s="145">
        <v>115.25680467999999</v>
      </c>
      <c r="AH16" s="145">
        <v>156.53888600999997</v>
      </c>
      <c r="AI16" s="145"/>
      <c r="AJ16" s="145">
        <v>156.53888600999997</v>
      </c>
      <c r="AK16" s="149">
        <v>199.28759733999999</v>
      </c>
      <c r="AL16" s="299"/>
    </row>
    <row r="17" spans="2:38" s="31" customFormat="1" x14ac:dyDescent="0.25">
      <c r="B17" s="147" t="s">
        <v>105</v>
      </c>
      <c r="C17" s="164">
        <v>9.1790040000000008</v>
      </c>
      <c r="D17" s="164">
        <v>9.3527930000000001</v>
      </c>
      <c r="E17" s="164">
        <v>9.3992059999999995</v>
      </c>
      <c r="F17" s="164">
        <v>9.0230350000000001</v>
      </c>
      <c r="G17" s="164">
        <v>8.8765219999999996</v>
      </c>
      <c r="H17" s="164">
        <v>9.2416610000000006</v>
      </c>
      <c r="I17" s="164">
        <v>9.5471579999999996</v>
      </c>
      <c r="J17" s="164">
        <v>9.7697409999999998</v>
      </c>
      <c r="K17" s="164">
        <v>9.6931329999999996</v>
      </c>
      <c r="L17" s="164">
        <v>10.155194</v>
      </c>
      <c r="M17" s="164">
        <v>10.006683000000001</v>
      </c>
      <c r="N17" s="164">
        <v>9.9366439999999994</v>
      </c>
      <c r="O17" s="164">
        <v>9.6929339999999993</v>
      </c>
      <c r="P17" s="164"/>
      <c r="Q17" s="164">
        <v>9.6929339999999993</v>
      </c>
      <c r="R17" s="164">
        <v>10.044328999999999</v>
      </c>
      <c r="S17" s="164"/>
      <c r="T17" s="164">
        <v>10.044328999999999</v>
      </c>
      <c r="U17" s="164">
        <v>10.245759</v>
      </c>
      <c r="V17" s="164"/>
      <c r="W17" s="164">
        <v>10.245759</v>
      </c>
      <c r="X17" s="164">
        <v>10.188025</v>
      </c>
      <c r="Y17" s="164"/>
      <c r="Z17" s="164">
        <v>10.188025</v>
      </c>
      <c r="AA17" s="164">
        <v>9.5840069999999997</v>
      </c>
      <c r="AB17" s="164">
        <v>9.4437680000000004</v>
      </c>
      <c r="AC17" s="164">
        <v>9.6879080000000002</v>
      </c>
      <c r="AD17" s="165">
        <v>9.5062069999999999</v>
      </c>
      <c r="AE17" s="301">
        <v>9.0230350000000001</v>
      </c>
      <c r="AF17" s="301">
        <v>9.7697409999999998</v>
      </c>
      <c r="AG17" s="301">
        <v>9.9366439999999994</v>
      </c>
      <c r="AH17" s="301">
        <v>10.188025</v>
      </c>
      <c r="AI17" s="301"/>
      <c r="AJ17" s="301">
        <v>10.188025</v>
      </c>
      <c r="AK17" s="302">
        <v>9.5062069999999999</v>
      </c>
    </row>
    <row r="18" spans="2:38" s="31" customFormat="1" x14ac:dyDescent="0.25">
      <c r="B18" s="147" t="s">
        <v>131</v>
      </c>
      <c r="C18" s="164">
        <v>2.3328772952040366</v>
      </c>
      <c r="D18" s="164">
        <v>2.7245735463934415</v>
      </c>
      <c r="E18" s="164">
        <v>2.734639548206744</v>
      </c>
      <c r="F18" s="164">
        <v>2.966329947950777</v>
      </c>
      <c r="G18" s="164">
        <v>2.8796051313821156</v>
      </c>
      <c r="H18" s="164">
        <v>3.1461291101872635</v>
      </c>
      <c r="I18" s="164">
        <v>3.0988309384072164</v>
      </c>
      <c r="J18" s="164">
        <v>2.9691506702671755</v>
      </c>
      <c r="K18" s="164">
        <v>3.0221528410107017</v>
      </c>
      <c r="L18" s="164">
        <v>3.0710291485356258</v>
      </c>
      <c r="M18" s="164">
        <v>3.0036528563288027</v>
      </c>
      <c r="N18" s="164">
        <v>3.0042056449926</v>
      </c>
      <c r="O18" s="164">
        <v>2.9113225354785182</v>
      </c>
      <c r="P18" s="164"/>
      <c r="Q18" s="164">
        <v>2.9113225354785182</v>
      </c>
      <c r="R18" s="164">
        <v>3.1499765264650255</v>
      </c>
      <c r="S18" s="164"/>
      <c r="T18" s="164">
        <v>3.1499765264650255</v>
      </c>
      <c r="U18" s="164">
        <v>3.2320614505631187</v>
      </c>
      <c r="V18" s="164"/>
      <c r="W18" s="164">
        <v>3.2320614505631187</v>
      </c>
      <c r="X18" s="164">
        <v>3.2123243030594164</v>
      </c>
      <c r="Y18" s="164"/>
      <c r="Z18" s="164">
        <v>3.2123243030594164</v>
      </c>
      <c r="AA18" s="164">
        <v>3.2880131666116394</v>
      </c>
      <c r="AB18" s="164">
        <v>3.2146476236273904</v>
      </c>
      <c r="AC18" s="164">
        <v>3.4652027255740694</v>
      </c>
      <c r="AD18" s="165">
        <v>3.5235993716476819</v>
      </c>
      <c r="AE18" s="164" t="s">
        <v>108</v>
      </c>
      <c r="AF18" s="164" t="s">
        <v>108</v>
      </c>
      <c r="AG18" s="164" t="s">
        <v>108</v>
      </c>
      <c r="AH18" s="164" t="s">
        <v>108</v>
      </c>
      <c r="AI18" s="164" t="s">
        <v>108</v>
      </c>
      <c r="AJ18" s="164" t="s">
        <v>108</v>
      </c>
      <c r="AK18" s="165" t="s">
        <v>108</v>
      </c>
    </row>
    <row r="19" spans="2:38" s="31" customFormat="1" x14ac:dyDescent="0.25">
      <c r="B19" s="147" t="s">
        <v>123</v>
      </c>
      <c r="C19" s="145">
        <v>299.30470795912055</v>
      </c>
      <c r="D19" s="145">
        <v>326.29119997314956</v>
      </c>
      <c r="E19" s="145">
        <v>324.14936499535548</v>
      </c>
      <c r="F19" s="145">
        <v>321.49773097816927</v>
      </c>
      <c r="G19" s="145">
        <v>313.21388184880783</v>
      </c>
      <c r="H19" s="145">
        <v>320.47039345126751</v>
      </c>
      <c r="I19" s="145">
        <v>327.86024994731883</v>
      </c>
      <c r="J19" s="145">
        <v>294.77081269695856</v>
      </c>
      <c r="K19" s="145">
        <v>292.45151984060186</v>
      </c>
      <c r="L19" s="145">
        <v>315.41324365129952</v>
      </c>
      <c r="M19" s="145">
        <v>311.96688945739191</v>
      </c>
      <c r="N19" s="145">
        <v>312.20686139897992</v>
      </c>
      <c r="O19" s="145">
        <v>300.86678894633053</v>
      </c>
      <c r="P19" s="145"/>
      <c r="Q19" s="145">
        <v>300.86678894633053</v>
      </c>
      <c r="R19" s="145">
        <v>326.19912905239187</v>
      </c>
      <c r="S19" s="145"/>
      <c r="T19" s="145">
        <v>326.19912905239187</v>
      </c>
      <c r="U19" s="145">
        <v>314.66076118602666</v>
      </c>
      <c r="V19" s="145"/>
      <c r="W19" s="145">
        <v>314.66076118602666</v>
      </c>
      <c r="X19" s="145">
        <v>300.03509214175898</v>
      </c>
      <c r="Y19" s="145"/>
      <c r="Z19" s="145">
        <v>300.03509214175898</v>
      </c>
      <c r="AA19" s="145">
        <v>297.64229314466684</v>
      </c>
      <c r="AB19" s="145">
        <v>332.18347450616096</v>
      </c>
      <c r="AC19" s="145">
        <v>335.75563336080609</v>
      </c>
      <c r="AD19" s="149">
        <v>322.08635438643563</v>
      </c>
      <c r="AE19" s="303" t="s">
        <v>108</v>
      </c>
      <c r="AF19" s="303" t="s">
        <v>108</v>
      </c>
      <c r="AG19" s="303" t="s">
        <v>108</v>
      </c>
      <c r="AH19" s="303" t="s">
        <v>108</v>
      </c>
      <c r="AI19" s="303" t="s">
        <v>108</v>
      </c>
      <c r="AJ19" s="303" t="s">
        <v>108</v>
      </c>
      <c r="AK19" s="304" t="s">
        <v>108</v>
      </c>
    </row>
    <row r="20" spans="2:38" s="31" customFormat="1" x14ac:dyDescent="0.25">
      <c r="B20" s="147" t="s">
        <v>124</v>
      </c>
      <c r="C20" s="154">
        <v>0</v>
      </c>
      <c r="D20" s="154">
        <v>0.11417111896919656</v>
      </c>
      <c r="E20" s="154">
        <v>0.1325273108216356</v>
      </c>
      <c r="F20" s="154">
        <v>0.14725483180900739</v>
      </c>
      <c r="G20" s="154">
        <v>0.12467984542857681</v>
      </c>
      <c r="H20" s="154">
        <v>0.1008152969864583</v>
      </c>
      <c r="I20" s="154">
        <v>0.12184940134904731</v>
      </c>
      <c r="J20" s="154">
        <v>0.13476107215759631</v>
      </c>
      <c r="K20" s="154">
        <v>0.15444399424257693</v>
      </c>
      <c r="L20" s="154">
        <v>0.13694514404161118</v>
      </c>
      <c r="M20" s="154">
        <v>0.17082734906080421</v>
      </c>
      <c r="N20" s="154">
        <v>0.15549722471080177</v>
      </c>
      <c r="O20" s="154">
        <v>0.1565221626262164</v>
      </c>
      <c r="P20" s="154"/>
      <c r="Q20" s="154">
        <v>0.1565221626262164</v>
      </c>
      <c r="R20" s="154">
        <v>0.11597383081939984</v>
      </c>
      <c r="S20" s="154"/>
      <c r="T20" s="154">
        <v>0.11597383081939984</v>
      </c>
      <c r="U20" s="154">
        <v>0.13561291602086695</v>
      </c>
      <c r="V20" s="154"/>
      <c r="W20" s="154">
        <v>0.13561291602086695</v>
      </c>
      <c r="X20" s="154">
        <v>0.14704569647990798</v>
      </c>
      <c r="Y20" s="154"/>
      <c r="Z20" s="154">
        <v>0.14704569647990798</v>
      </c>
      <c r="AA20" s="154">
        <v>0.16201106694547127</v>
      </c>
      <c r="AB20" s="154">
        <v>9.1008328614354539E-2</v>
      </c>
      <c r="AC20" s="154">
        <v>7.1999546720318705E-2</v>
      </c>
      <c r="AD20" s="155">
        <v>0.10739958575844731</v>
      </c>
      <c r="AE20" s="154" t="s">
        <v>108</v>
      </c>
      <c r="AF20" s="154" t="s">
        <v>108</v>
      </c>
      <c r="AG20" s="154" t="s">
        <v>108</v>
      </c>
      <c r="AH20" s="154" t="s">
        <v>108</v>
      </c>
      <c r="AI20" s="154" t="s">
        <v>108</v>
      </c>
      <c r="AJ20" s="154" t="s">
        <v>108</v>
      </c>
      <c r="AK20" s="155" t="s">
        <v>108</v>
      </c>
    </row>
    <row r="21" spans="2:38" s="31" customFormat="1" x14ac:dyDescent="0.25">
      <c r="B21" s="147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4"/>
      <c r="AE21" s="303"/>
      <c r="AF21" s="164"/>
      <c r="AG21" s="164"/>
      <c r="AH21" s="164"/>
      <c r="AI21" s="164"/>
      <c r="AJ21" s="164"/>
      <c r="AK21" s="165"/>
    </row>
    <row r="22" spans="2:38" s="31" customFormat="1" ht="12" thickBot="1" x14ac:dyDescent="0.3">
      <c r="B22" s="157" t="s">
        <v>112</v>
      </c>
      <c r="C22" s="158" t="s">
        <v>90</v>
      </c>
      <c r="D22" s="158" t="s">
        <v>91</v>
      </c>
      <c r="E22" s="158" t="s">
        <v>44</v>
      </c>
      <c r="F22" s="158" t="s">
        <v>45</v>
      </c>
      <c r="G22" s="158" t="s">
        <v>46</v>
      </c>
      <c r="H22" s="158" t="s">
        <v>47</v>
      </c>
      <c r="I22" s="158" t="s">
        <v>48</v>
      </c>
      <c r="J22" s="158" t="s">
        <v>49</v>
      </c>
      <c r="K22" s="158" t="s">
        <v>50</v>
      </c>
      <c r="L22" s="158" t="s">
        <v>51</v>
      </c>
      <c r="M22" s="158" t="s">
        <v>52</v>
      </c>
      <c r="N22" s="158" t="s">
        <v>53</v>
      </c>
      <c r="O22" s="158" t="s">
        <v>54</v>
      </c>
      <c r="P22" s="158" t="s">
        <v>55</v>
      </c>
      <c r="Q22" s="158" t="s">
        <v>54</v>
      </c>
      <c r="R22" s="158" t="s">
        <v>57</v>
      </c>
      <c r="S22" s="158" t="s">
        <v>55</v>
      </c>
      <c r="T22" s="158" t="s">
        <v>57</v>
      </c>
      <c r="U22" s="158" t="s">
        <v>59</v>
      </c>
      <c r="V22" s="158" t="s">
        <v>55</v>
      </c>
      <c r="W22" s="158" t="s">
        <v>59</v>
      </c>
      <c r="X22" s="158" t="s">
        <v>7</v>
      </c>
      <c r="Y22" s="158" t="s">
        <v>55</v>
      </c>
      <c r="Z22" s="158" t="s">
        <v>7</v>
      </c>
      <c r="AA22" s="159" t="s">
        <v>62</v>
      </c>
      <c r="AB22" s="159" t="s">
        <v>63</v>
      </c>
      <c r="AC22" s="159" t="s">
        <v>64</v>
      </c>
      <c r="AD22" s="160" t="s">
        <v>6</v>
      </c>
      <c r="AE22" s="158" t="s">
        <v>92</v>
      </c>
      <c r="AF22" s="158" t="s">
        <v>66</v>
      </c>
      <c r="AG22" s="158" t="s">
        <v>67</v>
      </c>
      <c r="AH22" s="158" t="s">
        <v>68</v>
      </c>
      <c r="AI22" s="158" t="s">
        <v>101</v>
      </c>
      <c r="AJ22" s="158" t="s">
        <v>68</v>
      </c>
      <c r="AK22" s="161" t="s">
        <v>70</v>
      </c>
    </row>
    <row r="23" spans="2:38" s="31" customFormat="1" x14ac:dyDescent="0.25">
      <c r="B23" s="147" t="s">
        <v>140</v>
      </c>
      <c r="C23" s="145">
        <v>13.695860269999999</v>
      </c>
      <c r="D23" s="145">
        <v>13.97173443</v>
      </c>
      <c r="E23" s="145">
        <v>15.681732539999999</v>
      </c>
      <c r="F23" s="145">
        <v>16.970754530000001</v>
      </c>
      <c r="G23" s="145">
        <v>16.589644420000003</v>
      </c>
      <c r="H23" s="145">
        <v>18.26429104</v>
      </c>
      <c r="I23" s="145">
        <v>18.908520230000001</v>
      </c>
      <c r="J23" s="145">
        <v>21.552837739999998</v>
      </c>
      <c r="K23" s="145">
        <v>18.779144469999999</v>
      </c>
      <c r="L23" s="145">
        <v>18.734461</v>
      </c>
      <c r="M23" s="145">
        <v>18.418889649999997</v>
      </c>
      <c r="N23" s="145">
        <v>17.527977679999999</v>
      </c>
      <c r="O23" s="145">
        <v>16.246110439999999</v>
      </c>
      <c r="P23" s="145"/>
      <c r="Q23" s="145">
        <v>16.246110439999999</v>
      </c>
      <c r="R23" s="145">
        <v>16.753724989999998</v>
      </c>
      <c r="S23" s="145"/>
      <c r="T23" s="145">
        <v>16.753724989999998</v>
      </c>
      <c r="U23" s="145">
        <v>15.83412916</v>
      </c>
      <c r="V23" s="145"/>
      <c r="W23" s="145">
        <v>15.83412916</v>
      </c>
      <c r="X23" s="145">
        <v>17.758121559999999</v>
      </c>
      <c r="Y23" s="145"/>
      <c r="Z23" s="145">
        <v>17.758121559999999</v>
      </c>
      <c r="AA23" s="145">
        <v>18.266261320000002</v>
      </c>
      <c r="AB23" s="145">
        <v>18.636947859999999</v>
      </c>
      <c r="AC23" s="145">
        <v>20.104943010000003</v>
      </c>
      <c r="AD23" s="149">
        <v>21.035236300000001</v>
      </c>
      <c r="AE23" s="145">
        <v>60.320081769999994</v>
      </c>
      <c r="AF23" s="145">
        <v>75.315293429999997</v>
      </c>
      <c r="AG23" s="145">
        <v>73.460472799999991</v>
      </c>
      <c r="AH23" s="145">
        <v>66.59208615</v>
      </c>
      <c r="AI23" s="145"/>
      <c r="AJ23" s="145">
        <v>66.59208615</v>
      </c>
      <c r="AK23" s="149">
        <v>78.043388490000012</v>
      </c>
    </row>
    <row r="24" spans="2:38" s="31" customFormat="1" x14ac:dyDescent="0.25">
      <c r="B24" s="169" t="s">
        <v>72</v>
      </c>
      <c r="C24" s="145">
        <v>13.673447980000001</v>
      </c>
      <c r="D24" s="145">
        <v>13.948456169999998</v>
      </c>
      <c r="E24" s="145">
        <v>15.657667759999997</v>
      </c>
      <c r="F24" s="145">
        <v>16.94233199</v>
      </c>
      <c r="G24" s="145">
        <v>16.559789909999999</v>
      </c>
      <c r="H24" s="145">
        <v>18.231778289999998</v>
      </c>
      <c r="I24" s="145">
        <v>18.86619022</v>
      </c>
      <c r="J24" s="145">
        <v>21.52381257</v>
      </c>
      <c r="K24" s="145">
        <v>18.733019300000002</v>
      </c>
      <c r="L24" s="145">
        <v>18.690564390000002</v>
      </c>
      <c r="M24" s="145">
        <v>18.376496210000003</v>
      </c>
      <c r="N24" s="145">
        <v>17.488330730000001</v>
      </c>
      <c r="O24" s="145">
        <v>16.197968769999999</v>
      </c>
      <c r="P24" s="145"/>
      <c r="Q24" s="145">
        <v>16.197968769999999</v>
      </c>
      <c r="R24" s="145">
        <v>16.70926725</v>
      </c>
      <c r="S24" s="145"/>
      <c r="T24" s="145">
        <v>16.70926725</v>
      </c>
      <c r="U24" s="145">
        <v>15.78676089</v>
      </c>
      <c r="V24" s="145"/>
      <c r="W24" s="145">
        <v>15.78676089</v>
      </c>
      <c r="X24" s="145">
        <v>17.710942369999998</v>
      </c>
      <c r="Y24" s="145"/>
      <c r="Z24" s="145">
        <v>17.710942369999998</v>
      </c>
      <c r="AA24" s="145">
        <v>18.19832289</v>
      </c>
      <c r="AB24" s="145">
        <v>18.590854989999997</v>
      </c>
      <c r="AC24" s="145">
        <v>20.05310098</v>
      </c>
      <c r="AD24" s="149">
        <v>20.987163940000002</v>
      </c>
      <c r="AE24" s="145">
        <v>60.221903899999994</v>
      </c>
      <c r="AF24" s="145">
        <v>75.181570989999997</v>
      </c>
      <c r="AG24" s="145">
        <v>73.288410630000001</v>
      </c>
      <c r="AH24" s="145">
        <v>66.404939279999994</v>
      </c>
      <c r="AI24" s="145"/>
      <c r="AJ24" s="145">
        <v>66.404939279999994</v>
      </c>
      <c r="AK24" s="149">
        <v>77.829442799999995</v>
      </c>
    </row>
    <row r="25" spans="2:38" s="31" customFormat="1" x14ac:dyDescent="0.25">
      <c r="B25" s="305" t="s">
        <v>113</v>
      </c>
      <c r="C25" s="145">
        <v>8.0397898703612718</v>
      </c>
      <c r="D25" s="145">
        <v>8.7588798773343264</v>
      </c>
      <c r="E25" s="145">
        <v>8.891267422661965</v>
      </c>
      <c r="F25" s="145">
        <v>9.7846148762833369</v>
      </c>
      <c r="G25" s="145">
        <v>10.331145585676323</v>
      </c>
      <c r="H25" s="145">
        <v>10.842018961539827</v>
      </c>
      <c r="I25" s="145">
        <v>9.6652993602199917</v>
      </c>
      <c r="J25" s="145">
        <v>11.060358414807325</v>
      </c>
      <c r="K25" s="145">
        <v>8.6314066536029088</v>
      </c>
      <c r="L25" s="145">
        <v>8.5669347517943688</v>
      </c>
      <c r="M25" s="145">
        <v>8.4066998957754837</v>
      </c>
      <c r="N25" s="145">
        <v>8.4190871722930609</v>
      </c>
      <c r="O25" s="145">
        <v>8.5355543831428839</v>
      </c>
      <c r="P25" s="145"/>
      <c r="Q25" s="145">
        <v>8.5355543831428839</v>
      </c>
      <c r="R25" s="145">
        <v>8.3544741071705459</v>
      </c>
      <c r="S25" s="145"/>
      <c r="T25" s="145">
        <v>8.3544741071705459</v>
      </c>
      <c r="U25" s="145">
        <v>8.2011608632073276</v>
      </c>
      <c r="V25" s="145"/>
      <c r="W25" s="145">
        <v>8.2011608632073276</v>
      </c>
      <c r="X25" s="145">
        <v>8.7261473194058805</v>
      </c>
      <c r="Y25" s="145"/>
      <c r="Z25" s="145">
        <v>8.7261473194058805</v>
      </c>
      <c r="AA25" s="145">
        <v>7.8113766892050434</v>
      </c>
      <c r="AB25" s="145">
        <v>8.5598496094791141</v>
      </c>
      <c r="AC25" s="145">
        <v>9.0281345533320589</v>
      </c>
      <c r="AD25" s="149">
        <v>9.1295068061813449</v>
      </c>
      <c r="AE25" s="145">
        <v>35.474552046640902</v>
      </c>
      <c r="AF25" s="145">
        <v>41.898822322243468</v>
      </c>
      <c r="AG25" s="145">
        <v>34.024128473465822</v>
      </c>
      <c r="AH25" s="145">
        <v>33.817336672926636</v>
      </c>
      <c r="AI25" s="145"/>
      <c r="AJ25" s="145">
        <v>33.817336672926636</v>
      </c>
      <c r="AK25" s="149">
        <v>34.528867658197562</v>
      </c>
    </row>
    <row r="26" spans="2:38" s="31" customFormat="1" x14ac:dyDescent="0.25">
      <c r="B26" s="305" t="s">
        <v>114</v>
      </c>
      <c r="C26" s="145">
        <v>0.23214899999999999</v>
      </c>
      <c r="D26" s="145">
        <v>0.24801999999999999</v>
      </c>
      <c r="E26" s="145">
        <v>0.261737</v>
      </c>
      <c r="F26" s="145">
        <v>0.27920800000000001</v>
      </c>
      <c r="G26" s="145">
        <v>0.29259800000000002</v>
      </c>
      <c r="H26" s="145">
        <v>0.297072</v>
      </c>
      <c r="I26" s="145">
        <v>0.307836</v>
      </c>
      <c r="J26" s="145">
        <v>0.33210699999999999</v>
      </c>
      <c r="K26" s="145">
        <v>0.34767500000000001</v>
      </c>
      <c r="L26" s="145">
        <v>0.35211500000000001</v>
      </c>
      <c r="M26" s="145">
        <v>0.36602200000000001</v>
      </c>
      <c r="N26" s="145">
        <v>0.38549899999999998</v>
      </c>
      <c r="O26" s="164">
        <v>0.39754299999999998</v>
      </c>
      <c r="P26" s="164"/>
      <c r="Q26" s="164">
        <v>0.39754299999999998</v>
      </c>
      <c r="R26" s="164">
        <v>0.406723</v>
      </c>
      <c r="S26" s="164"/>
      <c r="T26" s="164">
        <v>0.406723</v>
      </c>
      <c r="U26" s="164">
        <v>0.40183799999999997</v>
      </c>
      <c r="V26" s="164"/>
      <c r="W26" s="164">
        <v>0.40183799999999997</v>
      </c>
      <c r="X26" s="164">
        <v>0.41662700000000003</v>
      </c>
      <c r="Y26" s="164"/>
      <c r="Z26" s="164">
        <v>0.41662700000000003</v>
      </c>
      <c r="AA26" s="164">
        <v>0.44057099999999999</v>
      </c>
      <c r="AB26" s="164">
        <v>0.46297700000000003</v>
      </c>
      <c r="AC26" s="164">
        <v>0.46298</v>
      </c>
      <c r="AD26" s="165">
        <v>0.48805100000000001</v>
      </c>
      <c r="AE26" s="164">
        <v>0.27920800000000001</v>
      </c>
      <c r="AF26" s="164">
        <v>0.33210699999999999</v>
      </c>
      <c r="AG26" s="164">
        <v>0.38549899999999998</v>
      </c>
      <c r="AH26" s="164">
        <v>0.41662700000000003</v>
      </c>
      <c r="AI26" s="164"/>
      <c r="AJ26" s="164">
        <v>0.41662700000000003</v>
      </c>
      <c r="AK26" s="165">
        <v>0.48805100000000001</v>
      </c>
    </row>
    <row r="27" spans="2:38" s="31" customFormat="1" ht="12" thickBot="1" x14ac:dyDescent="0.3">
      <c r="B27" s="306" t="s">
        <v>115</v>
      </c>
      <c r="C27" s="307">
        <v>11.537940169347452</v>
      </c>
      <c r="D27" s="307">
        <v>12.160450485382619</v>
      </c>
      <c r="E27" s="307">
        <v>11.626589227722583</v>
      </c>
      <c r="F27" s="307">
        <v>12.058071083340794</v>
      </c>
      <c r="G27" s="307">
        <v>12.038520539996227</v>
      </c>
      <c r="H27" s="307">
        <v>12.256932425857794</v>
      </c>
      <c r="I27" s="307">
        <v>10.634876476350781</v>
      </c>
      <c r="J27" s="307">
        <v>11.521165305555678</v>
      </c>
      <c r="K27" s="307">
        <v>8.473829304958965</v>
      </c>
      <c r="L27" s="307">
        <v>8.146825353613135</v>
      </c>
      <c r="M27" s="307">
        <v>7.8005649618693393</v>
      </c>
      <c r="N27" s="307">
        <v>7.4697914401559</v>
      </c>
      <c r="O27" s="307">
        <v>7.2669888606511899</v>
      </c>
      <c r="P27" s="307"/>
      <c r="Q27" s="307">
        <v>7.2669888606511899</v>
      </c>
      <c r="R27" s="307">
        <v>6.925133481684373</v>
      </c>
      <c r="S27" s="307"/>
      <c r="T27" s="307">
        <v>6.925133481684373</v>
      </c>
      <c r="U27" s="307">
        <v>6.7619395141140268</v>
      </c>
      <c r="V27" s="307"/>
      <c r="W27" s="307">
        <v>6.7619395141140268</v>
      </c>
      <c r="X27" s="307">
        <v>7.1077340463802194</v>
      </c>
      <c r="Y27" s="307"/>
      <c r="Z27" s="307">
        <v>7.1077340463802194</v>
      </c>
      <c r="AA27" s="307">
        <v>6.0751243697139152</v>
      </c>
      <c r="AB27" s="307">
        <v>6.3157313239799207</v>
      </c>
      <c r="AC27" s="307">
        <v>6.5000387370990653</v>
      </c>
      <c r="AD27" s="308">
        <v>6.3997260560250533</v>
      </c>
      <c r="AE27" s="307" t="s">
        <v>141</v>
      </c>
      <c r="AF27" s="307" t="s">
        <v>141</v>
      </c>
      <c r="AG27" s="307" t="s">
        <v>141</v>
      </c>
      <c r="AH27" s="307" t="s">
        <v>141</v>
      </c>
      <c r="AI27" s="307" t="s">
        <v>141</v>
      </c>
      <c r="AJ27" s="307" t="s">
        <v>141</v>
      </c>
      <c r="AK27" s="308" t="s">
        <v>141</v>
      </c>
    </row>
    <row r="28" spans="2:38" s="31" customFormat="1" ht="12" thickTop="1" x14ac:dyDescent="0.25">
      <c r="C28" s="309"/>
      <c r="D28" s="309"/>
      <c r="E28" s="309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1"/>
      <c r="AE28" s="299"/>
      <c r="AF28" s="299"/>
      <c r="AG28" s="299"/>
      <c r="AH28" s="299"/>
      <c r="AI28" s="299"/>
      <c r="AJ28" s="299"/>
      <c r="AK28" s="312"/>
    </row>
    <row r="29" spans="2:38" ht="12" thickBot="1" x14ac:dyDescent="0.3">
      <c r="B29" s="38" t="s">
        <v>149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314"/>
      <c r="AE29" s="151"/>
      <c r="AF29" s="151"/>
      <c r="AG29" s="151"/>
      <c r="AH29" s="151"/>
      <c r="AI29" s="151"/>
      <c r="AJ29" s="151"/>
      <c r="AK29" s="314"/>
    </row>
    <row r="30" spans="2:38" s="89" customFormat="1" ht="12.5" thickTop="1" thickBot="1" x14ac:dyDescent="0.3">
      <c r="B30" s="40" t="s">
        <v>97</v>
      </c>
      <c r="C30" s="46" t="s">
        <v>90</v>
      </c>
      <c r="D30" s="46" t="s">
        <v>91</v>
      </c>
      <c r="E30" s="46" t="s">
        <v>44</v>
      </c>
      <c r="F30" s="195" t="s">
        <v>45</v>
      </c>
      <c r="G30" s="195" t="s">
        <v>46</v>
      </c>
      <c r="H30" s="195" t="s">
        <v>47</v>
      </c>
      <c r="I30" s="195" t="s">
        <v>48</v>
      </c>
      <c r="J30" s="195" t="s">
        <v>49</v>
      </c>
      <c r="K30" s="195" t="s">
        <v>50</v>
      </c>
      <c r="L30" s="195" t="s">
        <v>51</v>
      </c>
      <c r="M30" s="195" t="s">
        <v>52</v>
      </c>
      <c r="N30" s="195" t="s">
        <v>53</v>
      </c>
      <c r="O30" s="195" t="s">
        <v>54</v>
      </c>
      <c r="P30" s="195" t="s">
        <v>55</v>
      </c>
      <c r="Q30" s="195" t="s">
        <v>56</v>
      </c>
      <c r="R30" s="195" t="s">
        <v>57</v>
      </c>
      <c r="S30" s="195" t="s">
        <v>55</v>
      </c>
      <c r="T30" s="195" t="s">
        <v>58</v>
      </c>
      <c r="U30" s="195" t="s">
        <v>59</v>
      </c>
      <c r="V30" s="195" t="s">
        <v>55</v>
      </c>
      <c r="W30" s="195" t="s">
        <v>60</v>
      </c>
      <c r="X30" s="195" t="s">
        <v>7</v>
      </c>
      <c r="Y30" s="195" t="s">
        <v>55</v>
      </c>
      <c r="Z30" s="195" t="s">
        <v>61</v>
      </c>
      <c r="AA30" s="195" t="s">
        <v>62</v>
      </c>
      <c r="AB30" s="195" t="s">
        <v>63</v>
      </c>
      <c r="AC30" s="195" t="s">
        <v>64</v>
      </c>
      <c r="AD30" s="196" t="s">
        <v>6</v>
      </c>
      <c r="AE30" s="46" t="s">
        <v>92</v>
      </c>
      <c r="AF30" s="46" t="s">
        <v>66</v>
      </c>
      <c r="AG30" s="46" t="s">
        <v>67</v>
      </c>
      <c r="AH30" s="46" t="s">
        <v>68</v>
      </c>
      <c r="AI30" s="46" t="s">
        <v>55</v>
      </c>
      <c r="AJ30" s="46" t="s">
        <v>69</v>
      </c>
      <c r="AK30" s="47" t="s">
        <v>70</v>
      </c>
    </row>
    <row r="31" spans="2:38" x14ac:dyDescent="0.25">
      <c r="B31" s="147" t="s">
        <v>71</v>
      </c>
      <c r="C31" s="145">
        <v>28794.645326660004</v>
      </c>
      <c r="D31" s="145">
        <v>30159.013277119997</v>
      </c>
      <c r="E31" s="145">
        <v>33216.441119609997</v>
      </c>
      <c r="F31" s="145">
        <v>32083.028937940002</v>
      </c>
      <c r="G31" s="145">
        <v>30467.621511280002</v>
      </c>
      <c r="H31" s="145">
        <v>33199.482518819997</v>
      </c>
      <c r="I31" s="145">
        <v>35866.709539539996</v>
      </c>
      <c r="J31" s="145">
        <v>36079.229050079994</v>
      </c>
      <c r="K31" s="145">
        <v>35415.944038319998</v>
      </c>
      <c r="L31" s="145">
        <v>36881.712430029998</v>
      </c>
      <c r="M31" s="145">
        <v>39163.156645499999</v>
      </c>
      <c r="N31" s="145">
        <v>40337.574062840002</v>
      </c>
      <c r="O31" s="145">
        <v>39029.639539589996</v>
      </c>
      <c r="P31" s="145"/>
      <c r="Q31" s="145">
        <v>39029.639539589996</v>
      </c>
      <c r="R31" s="145">
        <v>56952.106929560003</v>
      </c>
      <c r="S31" s="145"/>
      <c r="T31" s="145">
        <v>56952.106929560003</v>
      </c>
      <c r="U31" s="145">
        <v>44545.799187680001</v>
      </c>
      <c r="V31" s="145"/>
      <c r="W31" s="145">
        <v>44545.799187680001</v>
      </c>
      <c r="X31" s="145">
        <v>45511.87964282</v>
      </c>
      <c r="Y31" s="145"/>
      <c r="Z31" s="145">
        <v>45511.87964282</v>
      </c>
      <c r="AA31" s="145">
        <v>45954.185314940005</v>
      </c>
      <c r="AB31" s="145">
        <v>46361.308867330001</v>
      </c>
      <c r="AC31" s="145">
        <v>50948.6358148</v>
      </c>
      <c r="AD31" s="149">
        <v>54510.699780420015</v>
      </c>
      <c r="AE31" s="145">
        <v>124253.12866133</v>
      </c>
      <c r="AF31" s="145">
        <v>135613.04261971998</v>
      </c>
      <c r="AG31" s="145">
        <v>151798.38717669001</v>
      </c>
      <c r="AH31" s="150">
        <v>186039.42529965</v>
      </c>
      <c r="AI31" s="150"/>
      <c r="AJ31" s="145">
        <v>186039.42529965</v>
      </c>
      <c r="AK31" s="149">
        <v>197774.82977749003</v>
      </c>
      <c r="AL31" s="299"/>
    </row>
    <row r="32" spans="2:38" x14ac:dyDescent="0.25">
      <c r="B32" s="147" t="s">
        <v>73</v>
      </c>
      <c r="C32" s="145">
        <v>11126.298581870002</v>
      </c>
      <c r="D32" s="145">
        <v>12019.859041070002</v>
      </c>
      <c r="E32" s="145">
        <v>16110.084847610004</v>
      </c>
      <c r="F32" s="145">
        <v>15568.713727899998</v>
      </c>
      <c r="G32" s="145">
        <v>13350.069775190006</v>
      </c>
      <c r="H32" s="145">
        <v>15231.72082545</v>
      </c>
      <c r="I32" s="145">
        <v>14580.363522830003</v>
      </c>
      <c r="J32" s="145">
        <v>15384.146729480004</v>
      </c>
      <c r="K32" s="145">
        <v>16256.118037750002</v>
      </c>
      <c r="L32" s="145">
        <v>16857.808891880002</v>
      </c>
      <c r="M32" s="145">
        <v>18809.02933646</v>
      </c>
      <c r="N32" s="145">
        <v>19196.497610570008</v>
      </c>
      <c r="O32" s="145">
        <v>20903.08131655</v>
      </c>
      <c r="P32" s="145">
        <v>1561.7234253994395</v>
      </c>
      <c r="Q32" s="145">
        <v>19341.357891150561</v>
      </c>
      <c r="R32" s="145">
        <v>36839.474369639996</v>
      </c>
      <c r="S32" s="145">
        <v>1586.5484385700001</v>
      </c>
      <c r="T32" s="145">
        <v>35252.92593107</v>
      </c>
      <c r="U32" s="145">
        <v>22965.021498819995</v>
      </c>
      <c r="V32" s="145">
        <v>1628.5111201722846</v>
      </c>
      <c r="W32" s="145">
        <v>21336.510378647712</v>
      </c>
      <c r="X32" s="145">
        <v>22746.342834229996</v>
      </c>
      <c r="Y32" s="145">
        <v>1652.6245034300002</v>
      </c>
      <c r="Z32" s="145">
        <v>21093.718330799995</v>
      </c>
      <c r="AA32" s="145">
        <v>24627.552164449997</v>
      </c>
      <c r="AB32" s="145">
        <v>25324.640245489998</v>
      </c>
      <c r="AC32" s="145">
        <v>26932.829329809996</v>
      </c>
      <c r="AD32" s="149">
        <v>32488.027000730002</v>
      </c>
      <c r="AE32" s="145">
        <v>54824.956198450003</v>
      </c>
      <c r="AF32" s="145">
        <v>58546.300852950015</v>
      </c>
      <c r="AG32" s="145">
        <v>71119.453876660016</v>
      </c>
      <c r="AH32" s="145">
        <v>103453.92001923997</v>
      </c>
      <c r="AI32" s="145">
        <v>6429.4074875717242</v>
      </c>
      <c r="AJ32" s="145">
        <v>97024.512531668253</v>
      </c>
      <c r="AK32" s="149">
        <v>109373.04874047999</v>
      </c>
      <c r="AL32" s="299"/>
    </row>
    <row r="33" spans="2:38" x14ac:dyDescent="0.25">
      <c r="B33" s="147" t="s">
        <v>74</v>
      </c>
      <c r="C33" s="154">
        <v>0.38640165404532806</v>
      </c>
      <c r="D33" s="154">
        <v>0.39854947940849295</v>
      </c>
      <c r="E33" s="154">
        <v>0.48500333884652952</v>
      </c>
      <c r="F33" s="154">
        <v>0.48526321370764064</v>
      </c>
      <c r="G33" s="154">
        <v>0.43817236505473267</v>
      </c>
      <c r="H33" s="154">
        <v>0.45879392297200716</v>
      </c>
      <c r="I33" s="154">
        <v>0.40651522567902115</v>
      </c>
      <c r="J33" s="154">
        <v>0.42639898729892328</v>
      </c>
      <c r="K33" s="154">
        <v>0.4590056393854956</v>
      </c>
      <c r="L33" s="154">
        <v>0.45707771633059963</v>
      </c>
      <c r="M33" s="154">
        <v>0.48027357719698094</v>
      </c>
      <c r="N33" s="154">
        <v>0.47589618504733799</v>
      </c>
      <c r="O33" s="154">
        <v>0.53556941757934529</v>
      </c>
      <c r="P33" s="154"/>
      <c r="Q33" s="154">
        <v>0.49555563718520934</v>
      </c>
      <c r="R33" s="154">
        <v>0.64685007027403063</v>
      </c>
      <c r="S33" s="154"/>
      <c r="T33" s="154">
        <v>0.6189924803777993</v>
      </c>
      <c r="U33" s="154">
        <v>0.51553731030986671</v>
      </c>
      <c r="V33" s="154"/>
      <c r="W33" s="154">
        <v>0.47897918025340391</v>
      </c>
      <c r="X33" s="154">
        <v>0.4997891322605148</v>
      </c>
      <c r="Y33" s="154"/>
      <c r="Z33" s="154">
        <v>0.46347719532449067</v>
      </c>
      <c r="AA33" s="154">
        <v>0.53591532513673834</v>
      </c>
      <c r="AB33" s="154">
        <v>0.54624515278376506</v>
      </c>
      <c r="AC33" s="154">
        <v>0.52862709470203939</v>
      </c>
      <c r="AD33" s="155">
        <v>0.59599357798740915</v>
      </c>
      <c r="AE33" s="154">
        <v>0.4412360218943332</v>
      </c>
      <c r="AF33" s="154">
        <v>0.43171585654281741</v>
      </c>
      <c r="AG33" s="154">
        <v>0.46851257908213823</v>
      </c>
      <c r="AH33" s="154">
        <v>0.55608600087109927</v>
      </c>
      <c r="AI33" s="154"/>
      <c r="AJ33" s="154">
        <v>0.52152661929261934</v>
      </c>
      <c r="AK33" s="155">
        <v>0.55301804007887168</v>
      </c>
    </row>
    <row r="34" spans="2:38" x14ac:dyDescent="0.25">
      <c r="B34" s="147" t="s">
        <v>81</v>
      </c>
      <c r="C34" s="145">
        <v>17837.956973117394</v>
      </c>
      <c r="D34" s="145">
        <v>17922.49393560618</v>
      </c>
      <c r="E34" s="145">
        <v>4918.9587293577424</v>
      </c>
      <c r="F34" s="145">
        <v>11728.163932656658</v>
      </c>
      <c r="G34" s="145">
        <v>3359.6868541152439</v>
      </c>
      <c r="H34" s="145">
        <v>5710.2030495329027</v>
      </c>
      <c r="I34" s="145">
        <v>4783.8960742121662</v>
      </c>
      <c r="J34" s="145">
        <v>10848.610719365612</v>
      </c>
      <c r="K34" s="145">
        <v>4401.2047452184515</v>
      </c>
      <c r="L34" s="145">
        <v>5344.1440417580534</v>
      </c>
      <c r="M34" s="145">
        <v>6641.9487018896034</v>
      </c>
      <c r="N34" s="145">
        <v>6468.4259915599314</v>
      </c>
      <c r="O34" s="145">
        <v>4736.4991459527464</v>
      </c>
      <c r="P34" s="145">
        <v>491.10759152802626</v>
      </c>
      <c r="Q34" s="145">
        <v>4245.3915544247202</v>
      </c>
      <c r="R34" s="145">
        <v>23404.801984574362</v>
      </c>
      <c r="S34" s="145">
        <v>7401.3418671009949</v>
      </c>
      <c r="T34" s="145">
        <v>16003.460117473367</v>
      </c>
      <c r="U34" s="145">
        <v>7334.8962608223519</v>
      </c>
      <c r="V34" s="145">
        <v>-6121.0503926325364</v>
      </c>
      <c r="W34" s="145">
        <v>13455.946653454888</v>
      </c>
      <c r="X34" s="145">
        <v>12918.769321009246</v>
      </c>
      <c r="Y34" s="145">
        <v>403.40036776381874</v>
      </c>
      <c r="Z34" s="145">
        <v>12515.368953245426</v>
      </c>
      <c r="AA34" s="145">
        <v>18339.39963238141</v>
      </c>
      <c r="AB34" s="145">
        <v>12399.700228735106</v>
      </c>
      <c r="AC34" s="145">
        <v>8249.0070214344014</v>
      </c>
      <c r="AD34" s="149">
        <v>22259.15794098056</v>
      </c>
      <c r="AE34" s="145">
        <v>52407.573570737979</v>
      </c>
      <c r="AF34" s="145">
        <v>24702.396697225922</v>
      </c>
      <c r="AG34" s="145">
        <v>22855.723480426041</v>
      </c>
      <c r="AH34" s="145">
        <v>48394.966712358706</v>
      </c>
      <c r="AI34" s="145">
        <v>2174.7994337603036</v>
      </c>
      <c r="AJ34" s="145">
        <v>46220.167278598405</v>
      </c>
      <c r="AK34" s="149">
        <v>61247.26482353147</v>
      </c>
      <c r="AL34" s="299"/>
    </row>
    <row r="35" spans="2:38" x14ac:dyDescent="0.25">
      <c r="B35" s="147" t="s">
        <v>82</v>
      </c>
      <c r="C35" s="145">
        <v>3837.9569731173951</v>
      </c>
      <c r="D35" s="145">
        <v>5922.4939356061841</v>
      </c>
      <c r="E35" s="145">
        <v>4918.9587293577424</v>
      </c>
      <c r="F35" s="145">
        <v>11728.163932656658</v>
      </c>
      <c r="G35" s="145">
        <v>3359.6868541152439</v>
      </c>
      <c r="H35" s="145">
        <v>5710.2030495329027</v>
      </c>
      <c r="I35" s="145">
        <v>4783.8960742121662</v>
      </c>
      <c r="J35" s="145">
        <v>10848.610719365612</v>
      </c>
      <c r="K35" s="145">
        <v>4401.2047452184515</v>
      </c>
      <c r="L35" s="145">
        <v>5344.1440417580534</v>
      </c>
      <c r="M35" s="145">
        <v>6641.9487018896034</v>
      </c>
      <c r="N35" s="145">
        <v>6468.4259915599314</v>
      </c>
      <c r="O35" s="145">
        <v>4736.4991459527464</v>
      </c>
      <c r="P35" s="145">
        <v>491.10759152802626</v>
      </c>
      <c r="Q35" s="145">
        <v>4245.3915544247202</v>
      </c>
      <c r="R35" s="145">
        <v>23404.801984574362</v>
      </c>
      <c r="S35" s="145">
        <v>7401.3418671009949</v>
      </c>
      <c r="T35" s="145">
        <v>16003.460117473367</v>
      </c>
      <c r="U35" s="145">
        <v>728.64511173235132</v>
      </c>
      <c r="V35" s="145">
        <v>-6121.0503926325364</v>
      </c>
      <c r="W35" s="145">
        <v>6849.6955043648877</v>
      </c>
      <c r="X35" s="145">
        <v>14688.220430009245</v>
      </c>
      <c r="Y35" s="145">
        <v>403.40036776381874</v>
      </c>
      <c r="Z35" s="145">
        <v>14284.820062245426</v>
      </c>
      <c r="AA35" s="145">
        <v>11812.529199891411</v>
      </c>
      <c r="AB35" s="145">
        <v>12439.664496355106</v>
      </c>
      <c r="AC35" s="145">
        <v>7150.8756996043994</v>
      </c>
      <c r="AD35" s="149">
        <v>22259.15794098056</v>
      </c>
      <c r="AE35" s="145">
        <v>26407.573570737979</v>
      </c>
      <c r="AF35" s="145">
        <v>24702.396697225922</v>
      </c>
      <c r="AG35" s="145">
        <v>22855.723480426041</v>
      </c>
      <c r="AH35" s="145">
        <v>43558.166672268708</v>
      </c>
      <c r="AI35" s="145">
        <v>2174.7994337603036</v>
      </c>
      <c r="AJ35" s="145">
        <v>41383.367238508406</v>
      </c>
      <c r="AK35" s="149">
        <v>53662.227336831478</v>
      </c>
      <c r="AL35" s="299"/>
    </row>
    <row r="36" spans="2:38" x14ac:dyDescent="0.25">
      <c r="B36" s="147" t="s">
        <v>78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>
        <v>16440.760158814624</v>
      </c>
      <c r="AB36" s="145">
        <v>11570.130295607152</v>
      </c>
      <c r="AC36" s="145">
        <v>8185.7515984344009</v>
      </c>
      <c r="AD36" s="149">
        <v>20883.184190980559</v>
      </c>
      <c r="AE36" s="145"/>
      <c r="AF36" s="145"/>
      <c r="AG36" s="145"/>
      <c r="AH36" s="145"/>
      <c r="AI36" s="145"/>
      <c r="AJ36" s="145"/>
      <c r="AK36" s="149"/>
      <c r="AL36" s="299"/>
    </row>
    <row r="37" spans="2:38" x14ac:dyDescent="0.25">
      <c r="B37" s="147" t="s">
        <v>79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>
        <v>9913.8897263246236</v>
      </c>
      <c r="AB37" s="145">
        <v>11610.094563227154</v>
      </c>
      <c r="AC37" s="145">
        <v>7087.6202766043998</v>
      </c>
      <c r="AD37" s="149">
        <v>20883.184190980559</v>
      </c>
      <c r="AE37" s="145"/>
      <c r="AF37" s="145"/>
      <c r="AG37" s="145"/>
      <c r="AH37" s="145"/>
      <c r="AI37" s="145"/>
      <c r="AJ37" s="145"/>
      <c r="AK37" s="149"/>
      <c r="AL37" s="299"/>
    </row>
    <row r="38" spans="2:38" x14ac:dyDescent="0.25">
      <c r="B38" s="147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5"/>
      <c r="AE38" s="164"/>
      <c r="AF38" s="164"/>
      <c r="AG38" s="164"/>
      <c r="AH38" s="164"/>
      <c r="AI38" s="164"/>
      <c r="AJ38" s="164"/>
      <c r="AK38" s="165"/>
    </row>
    <row r="39" spans="2:38" s="89" customFormat="1" ht="12" thickBot="1" x14ac:dyDescent="0.3">
      <c r="B39" s="157" t="s">
        <v>100</v>
      </c>
      <c r="C39" s="158" t="s">
        <v>90</v>
      </c>
      <c r="D39" s="158" t="s">
        <v>91</v>
      </c>
      <c r="E39" s="158" t="s">
        <v>44</v>
      </c>
      <c r="F39" s="159" t="s">
        <v>45</v>
      </c>
      <c r="G39" s="159" t="s">
        <v>46</v>
      </c>
      <c r="H39" s="159" t="s">
        <v>47</v>
      </c>
      <c r="I39" s="159" t="s">
        <v>48</v>
      </c>
      <c r="J39" s="159" t="s">
        <v>49</v>
      </c>
      <c r="K39" s="159" t="s">
        <v>50</v>
      </c>
      <c r="L39" s="159" t="s">
        <v>51</v>
      </c>
      <c r="M39" s="159" t="s">
        <v>52</v>
      </c>
      <c r="N39" s="159" t="s">
        <v>53</v>
      </c>
      <c r="O39" s="159" t="s">
        <v>54</v>
      </c>
      <c r="P39" s="159" t="s">
        <v>55</v>
      </c>
      <c r="Q39" s="159" t="s">
        <v>54</v>
      </c>
      <c r="R39" s="159" t="s">
        <v>57</v>
      </c>
      <c r="S39" s="159" t="s">
        <v>55</v>
      </c>
      <c r="T39" s="159" t="s">
        <v>57</v>
      </c>
      <c r="U39" s="159" t="s">
        <v>59</v>
      </c>
      <c r="V39" s="159" t="s">
        <v>55</v>
      </c>
      <c r="W39" s="159" t="s">
        <v>59</v>
      </c>
      <c r="X39" s="159" t="s">
        <v>7</v>
      </c>
      <c r="Y39" s="159" t="s">
        <v>55</v>
      </c>
      <c r="Z39" s="159" t="s">
        <v>7</v>
      </c>
      <c r="AA39" s="159" t="s">
        <v>62</v>
      </c>
      <c r="AB39" s="159" t="s">
        <v>63</v>
      </c>
      <c r="AC39" s="159" t="s">
        <v>64</v>
      </c>
      <c r="AD39" s="160" t="s">
        <v>6</v>
      </c>
      <c r="AE39" s="158" t="s">
        <v>92</v>
      </c>
      <c r="AF39" s="158" t="s">
        <v>66</v>
      </c>
      <c r="AG39" s="158" t="s">
        <v>67</v>
      </c>
      <c r="AH39" s="158" t="s">
        <v>68</v>
      </c>
      <c r="AI39" s="158" t="s">
        <v>101</v>
      </c>
      <c r="AJ39" s="158" t="s">
        <v>68</v>
      </c>
      <c r="AK39" s="161" t="s">
        <v>70</v>
      </c>
    </row>
    <row r="40" spans="2:38" x14ac:dyDescent="0.25">
      <c r="B40" s="147" t="s">
        <v>140</v>
      </c>
      <c r="C40" s="145">
        <v>23931.215004460002</v>
      </c>
      <c r="D40" s="145">
        <v>25470.614534799995</v>
      </c>
      <c r="E40" s="145">
        <v>27865.638842559998</v>
      </c>
      <c r="F40" s="145">
        <v>26396.116796200004</v>
      </c>
      <c r="G40" s="145">
        <v>25121.067571890002</v>
      </c>
      <c r="H40" s="145">
        <v>27445.144254610001</v>
      </c>
      <c r="I40" s="145">
        <v>29584.755498690003</v>
      </c>
      <c r="J40" s="145">
        <v>28871.830166110001</v>
      </c>
      <c r="K40" s="145">
        <v>29342.51711542</v>
      </c>
      <c r="L40" s="145">
        <v>30710.733772750002</v>
      </c>
      <c r="M40" s="145">
        <v>32608.670815919999</v>
      </c>
      <c r="N40" s="145">
        <v>33849.396210650004</v>
      </c>
      <c r="O40" s="145">
        <v>32887.138298630001</v>
      </c>
      <c r="P40" s="145"/>
      <c r="Q40" s="145">
        <v>32887.138298630001</v>
      </c>
      <c r="R40" s="145">
        <v>50578.438736019998</v>
      </c>
      <c r="S40" s="145"/>
      <c r="T40" s="145">
        <v>50578.438736019998</v>
      </c>
      <c r="U40" s="145">
        <v>38435.648653709999</v>
      </c>
      <c r="V40" s="145"/>
      <c r="W40" s="145">
        <v>38435.648653709999</v>
      </c>
      <c r="X40" s="145">
        <v>38643.515746690005</v>
      </c>
      <c r="Y40" s="145"/>
      <c r="Z40" s="145">
        <v>38643.515746690005</v>
      </c>
      <c r="AA40" s="145">
        <v>38811.628960989998</v>
      </c>
      <c r="AB40" s="145">
        <v>38583.463407130002</v>
      </c>
      <c r="AC40" s="145">
        <v>42547.004716210002</v>
      </c>
      <c r="AD40" s="149">
        <v>45547.186156249998</v>
      </c>
      <c r="AE40" s="145">
        <v>103663.58517802</v>
      </c>
      <c r="AF40" s="145">
        <v>111022.79749130001</v>
      </c>
      <c r="AG40" s="145">
        <v>126511.31791474001</v>
      </c>
      <c r="AH40" s="145">
        <v>160544.74143505</v>
      </c>
      <c r="AI40" s="145"/>
      <c r="AJ40" s="145">
        <v>160544.74143505</v>
      </c>
      <c r="AK40" s="149">
        <v>165489.28324058</v>
      </c>
      <c r="AL40" s="299"/>
    </row>
    <row r="41" spans="2:38" ht="15.75" customHeight="1" x14ac:dyDescent="0.25">
      <c r="B41" s="147" t="s">
        <v>72</v>
      </c>
      <c r="C41" s="145">
        <v>23423.561542380001</v>
      </c>
      <c r="D41" s="145">
        <v>25087.59819769</v>
      </c>
      <c r="E41" s="145">
        <v>27350.01193796</v>
      </c>
      <c r="F41" s="145">
        <v>26217.875014139998</v>
      </c>
      <c r="G41" s="145">
        <v>25006.274120860002</v>
      </c>
      <c r="H41" s="145">
        <v>27357.330917979998</v>
      </c>
      <c r="I41" s="145">
        <v>29372.901935860002</v>
      </c>
      <c r="J41" s="145">
        <v>28884.492266410005</v>
      </c>
      <c r="K41" s="145">
        <v>28661.51241078</v>
      </c>
      <c r="L41" s="145">
        <v>30413.336309409995</v>
      </c>
      <c r="M41" s="145">
        <v>32473.168986389999</v>
      </c>
      <c r="N41" s="145">
        <v>33576.579171819998</v>
      </c>
      <c r="O41" s="145">
        <v>32591.463834129998</v>
      </c>
      <c r="P41" s="145"/>
      <c r="Q41" s="145">
        <v>32591.463834129998</v>
      </c>
      <c r="R41" s="145">
        <v>35795.663385249994</v>
      </c>
      <c r="S41" s="145"/>
      <c r="T41" s="145">
        <v>35795.663385249994</v>
      </c>
      <c r="U41" s="145">
        <v>38191.051411809996</v>
      </c>
      <c r="V41" s="145"/>
      <c r="W41" s="145">
        <v>38191.051411809996</v>
      </c>
      <c r="X41" s="145">
        <v>38347.116083579996</v>
      </c>
      <c r="Y41" s="145"/>
      <c r="Z41" s="145">
        <v>38347.116083579996</v>
      </c>
      <c r="AA41" s="145">
        <v>38213.492847880007</v>
      </c>
      <c r="AB41" s="145">
        <v>38335.900095419987</v>
      </c>
      <c r="AC41" s="145">
        <v>41642.706067339997</v>
      </c>
      <c r="AD41" s="149">
        <v>43680.994335900003</v>
      </c>
      <c r="AE41" s="145">
        <v>102079.04669216998</v>
      </c>
      <c r="AF41" s="145">
        <v>110620.99924111001</v>
      </c>
      <c r="AG41" s="145">
        <v>125124.59687839999</v>
      </c>
      <c r="AH41" s="145">
        <v>144925.29471476999</v>
      </c>
      <c r="AI41" s="145"/>
      <c r="AJ41" s="145">
        <v>144925.29471476999</v>
      </c>
      <c r="AK41" s="149">
        <v>161873.09334654</v>
      </c>
      <c r="AL41" s="299"/>
    </row>
    <row r="42" spans="2:38" x14ac:dyDescent="0.25">
      <c r="B42" s="300" t="s">
        <v>121</v>
      </c>
      <c r="C42" s="145">
        <v>5774.8479170000001</v>
      </c>
      <c r="D42" s="145">
        <v>6197.2772000000004</v>
      </c>
      <c r="E42" s="145">
        <v>6859.1052209999998</v>
      </c>
      <c r="F42" s="145">
        <v>7268.8072410000004</v>
      </c>
      <c r="G42" s="145">
        <v>7551.1179553900001</v>
      </c>
      <c r="H42" s="145">
        <v>7600.1965872700002</v>
      </c>
      <c r="I42" s="145">
        <v>8052.1442927399994</v>
      </c>
      <c r="J42" s="145">
        <v>8446.2109402400001</v>
      </c>
      <c r="K42" s="145">
        <v>9026.8938572000006</v>
      </c>
      <c r="L42" s="145">
        <v>9422.9354026599995</v>
      </c>
      <c r="M42" s="145">
        <v>10157.503529439999</v>
      </c>
      <c r="N42" s="145">
        <v>11182.070252080001</v>
      </c>
      <c r="O42" s="145">
        <v>12721.945767839999</v>
      </c>
      <c r="P42" s="164"/>
      <c r="Q42" s="164">
        <v>12721.945767839999</v>
      </c>
      <c r="R42" s="164">
        <v>14325.56531803</v>
      </c>
      <c r="S42" s="164"/>
      <c r="T42" s="164">
        <v>14325.56531803</v>
      </c>
      <c r="U42" s="164">
        <v>15534.405208780001</v>
      </c>
      <c r="V42" s="164"/>
      <c r="W42" s="164">
        <v>15534.405208780001</v>
      </c>
      <c r="X42" s="164">
        <v>17404.31682702</v>
      </c>
      <c r="Y42" s="164"/>
      <c r="Z42" s="164">
        <v>17404.31682702</v>
      </c>
      <c r="AA42" s="164">
        <v>18635.82332272</v>
      </c>
      <c r="AB42" s="164">
        <v>19921.6279455</v>
      </c>
      <c r="AC42" s="164">
        <v>21025.028749990001</v>
      </c>
      <c r="AD42" s="165">
        <v>22800.564427309997</v>
      </c>
      <c r="AE42" s="145">
        <v>26100.037579000003</v>
      </c>
      <c r="AF42" s="145">
        <v>31649.669775640003</v>
      </c>
      <c r="AG42" s="145">
        <v>39789.403041380006</v>
      </c>
      <c r="AH42" s="145">
        <v>59986.233121669997</v>
      </c>
      <c r="AI42" s="145"/>
      <c r="AJ42" s="145">
        <v>59986.233121669997</v>
      </c>
      <c r="AK42" s="149">
        <v>82383.044445520005</v>
      </c>
      <c r="AL42" s="299"/>
    </row>
    <row r="43" spans="2:38" x14ac:dyDescent="0.25">
      <c r="B43" s="147" t="s">
        <v>105</v>
      </c>
      <c r="C43" s="301">
        <v>9.1790040000000008</v>
      </c>
      <c r="D43" s="301">
        <v>9.3527930000000001</v>
      </c>
      <c r="E43" s="301">
        <v>9.3992059999999995</v>
      </c>
      <c r="F43" s="301">
        <v>9.0230350000000001</v>
      </c>
      <c r="G43" s="301">
        <v>8.8765219999999996</v>
      </c>
      <c r="H43" s="301">
        <v>9.2416610000000006</v>
      </c>
      <c r="I43" s="301">
        <v>9.5471579999999996</v>
      </c>
      <c r="J43" s="301">
        <v>9.7697409999999998</v>
      </c>
      <c r="K43" s="301">
        <v>9.6931329999999996</v>
      </c>
      <c r="L43" s="301">
        <v>10.155194</v>
      </c>
      <c r="M43" s="301">
        <v>10.006683000000001</v>
      </c>
      <c r="N43" s="301">
        <v>9.9366439999999994</v>
      </c>
      <c r="O43" s="301">
        <v>9.6929339999999993</v>
      </c>
      <c r="P43" s="164"/>
      <c r="Q43" s="164">
        <v>9.6929339999999993</v>
      </c>
      <c r="R43" s="164">
        <v>10.044328999999999</v>
      </c>
      <c r="S43" s="164"/>
      <c r="T43" s="164">
        <v>10.044328999999999</v>
      </c>
      <c r="U43" s="164">
        <v>10.245759</v>
      </c>
      <c r="V43" s="164"/>
      <c r="W43" s="164">
        <v>10.245759</v>
      </c>
      <c r="X43" s="164">
        <v>10.188025</v>
      </c>
      <c r="Y43" s="164"/>
      <c r="Z43" s="164">
        <v>10.188025</v>
      </c>
      <c r="AA43" s="164">
        <v>9.5840069999999997</v>
      </c>
      <c r="AB43" s="164">
        <v>9.4437680000000004</v>
      </c>
      <c r="AC43" s="164">
        <v>9.6879080000000002</v>
      </c>
      <c r="AD43" s="165">
        <v>9.5062069999999999</v>
      </c>
      <c r="AE43" s="301">
        <v>9.0230350000000001</v>
      </c>
      <c r="AF43" s="301">
        <v>9.7697409999999998</v>
      </c>
      <c r="AG43" s="301">
        <v>9.9366439999999994</v>
      </c>
      <c r="AH43" s="301">
        <v>10.188025</v>
      </c>
      <c r="AI43" s="301"/>
      <c r="AJ43" s="301">
        <v>10.188025</v>
      </c>
      <c r="AK43" s="302">
        <v>9.5062069999999999</v>
      </c>
    </row>
    <row r="44" spans="2:38" x14ac:dyDescent="0.25">
      <c r="B44" s="147" t="s">
        <v>150</v>
      </c>
      <c r="C44" s="164">
        <v>827.71950377847315</v>
      </c>
      <c r="D44" s="164">
        <v>914.12961631045994</v>
      </c>
      <c r="E44" s="164">
        <v>933.67998488801106</v>
      </c>
      <c r="F44" s="164">
        <v>993.47867826322909</v>
      </c>
      <c r="G44" s="164">
        <v>927.96488313723819</v>
      </c>
      <c r="H44" s="164">
        <v>991.25586427660357</v>
      </c>
      <c r="I44" s="164">
        <v>1029.2803114210285</v>
      </c>
      <c r="J44" s="164">
        <v>992.83329583145485</v>
      </c>
      <c r="K44" s="164">
        <v>976.66950275312183</v>
      </c>
      <c r="L44" s="164">
        <v>1012.6621865920152</v>
      </c>
      <c r="M44" s="164">
        <v>1068.4807521912105</v>
      </c>
      <c r="N44" s="164">
        <v>1111.852320041352</v>
      </c>
      <c r="O44" s="164">
        <v>1100.7180438693078</v>
      </c>
      <c r="P44" s="164"/>
      <c r="Q44" s="164">
        <v>1100.7180438693078</v>
      </c>
      <c r="R44" s="164">
        <v>1198.7559066110969</v>
      </c>
      <c r="S44" s="164"/>
      <c r="T44" s="164">
        <v>1198.7559066110969</v>
      </c>
      <c r="U44" s="164">
        <v>1247.0822736024274</v>
      </c>
      <c r="V44" s="164"/>
      <c r="W44" s="164">
        <v>1247.0822736024274</v>
      </c>
      <c r="X44" s="164">
        <v>1242.877922812208</v>
      </c>
      <c r="Y44" s="164"/>
      <c r="Z44" s="164">
        <v>1242.877922812208</v>
      </c>
      <c r="AA44" s="164">
        <v>1283.0963864216553</v>
      </c>
      <c r="AB44" s="164">
        <v>1341.4569310540335</v>
      </c>
      <c r="AC44" s="164">
        <v>1448.3895083110683</v>
      </c>
      <c r="AD44" s="165">
        <v>1501.4210976711699</v>
      </c>
      <c r="AE44" s="164" t="s">
        <v>108</v>
      </c>
      <c r="AF44" s="164" t="s">
        <v>108</v>
      </c>
      <c r="AG44" s="164" t="s">
        <v>108</v>
      </c>
      <c r="AH44" s="164" t="s">
        <v>108</v>
      </c>
      <c r="AI44" s="164" t="s">
        <v>108</v>
      </c>
      <c r="AJ44" s="164" t="s">
        <v>108</v>
      </c>
      <c r="AK44" s="165" t="s">
        <v>108</v>
      </c>
    </row>
    <row r="45" spans="2:38" x14ac:dyDescent="0.25">
      <c r="B45" s="147" t="s">
        <v>123</v>
      </c>
      <c r="C45" s="303">
        <v>299.30470795912055</v>
      </c>
      <c r="D45" s="303">
        <v>326.29119997314956</v>
      </c>
      <c r="E45" s="303">
        <v>324.14936499535548</v>
      </c>
      <c r="F45" s="303">
        <v>321.49773097816927</v>
      </c>
      <c r="G45" s="303">
        <v>313.21388184880783</v>
      </c>
      <c r="H45" s="303">
        <v>320.47039345126751</v>
      </c>
      <c r="I45" s="303">
        <v>327.86024994731883</v>
      </c>
      <c r="J45" s="303">
        <v>294.77081269695856</v>
      </c>
      <c r="K45" s="303">
        <v>292.45151984060186</v>
      </c>
      <c r="L45" s="303">
        <v>315.41324365129952</v>
      </c>
      <c r="M45" s="303">
        <v>311.96688945739191</v>
      </c>
      <c r="N45" s="303">
        <v>312.20686139897992</v>
      </c>
      <c r="O45" s="303">
        <v>300.86678894633053</v>
      </c>
      <c r="P45" s="145"/>
      <c r="Q45" s="145">
        <v>300.86678894633053</v>
      </c>
      <c r="R45" s="145">
        <v>326.19912905239187</v>
      </c>
      <c r="S45" s="145"/>
      <c r="T45" s="145">
        <v>326.19912905239187</v>
      </c>
      <c r="U45" s="145">
        <v>314.66076118602666</v>
      </c>
      <c r="V45" s="145"/>
      <c r="W45" s="145">
        <v>314.66076118602666</v>
      </c>
      <c r="X45" s="145">
        <v>300.03509214175898</v>
      </c>
      <c r="Y45" s="145"/>
      <c r="Z45" s="145">
        <v>300.03509214175898</v>
      </c>
      <c r="AA45" s="145">
        <v>297.64229314466684</v>
      </c>
      <c r="AB45" s="145">
        <v>332.18347450616096</v>
      </c>
      <c r="AC45" s="145">
        <v>335.75563336080609</v>
      </c>
      <c r="AD45" s="149">
        <v>322.08635438643563</v>
      </c>
      <c r="AE45" s="301" t="s">
        <v>108</v>
      </c>
      <c r="AF45" s="301" t="s">
        <v>108</v>
      </c>
      <c r="AG45" s="301" t="s">
        <v>108</v>
      </c>
      <c r="AH45" s="301" t="s">
        <v>108</v>
      </c>
      <c r="AI45" s="301" t="s">
        <v>108</v>
      </c>
      <c r="AJ45" s="301" t="s">
        <v>108</v>
      </c>
      <c r="AK45" s="302" t="s">
        <v>108</v>
      </c>
    </row>
    <row r="46" spans="2:38" x14ac:dyDescent="0.25">
      <c r="B46" s="147" t="s">
        <v>124</v>
      </c>
      <c r="C46" s="315">
        <v>0</v>
      </c>
      <c r="D46" s="315">
        <v>0.11417111896919656</v>
      </c>
      <c r="E46" s="315">
        <v>0.1325273108216356</v>
      </c>
      <c r="F46" s="315">
        <v>0.14725483180900739</v>
      </c>
      <c r="G46" s="315">
        <v>0.12467984542857681</v>
      </c>
      <c r="H46" s="315">
        <v>0.1008152969864583</v>
      </c>
      <c r="I46" s="315">
        <v>0.12184940134904731</v>
      </c>
      <c r="J46" s="315">
        <v>0.13476107215759631</v>
      </c>
      <c r="K46" s="315">
        <v>0.15444399424257693</v>
      </c>
      <c r="L46" s="315">
        <v>0.13694514404161118</v>
      </c>
      <c r="M46" s="315">
        <v>0.17082734906080421</v>
      </c>
      <c r="N46" s="315">
        <v>0.15549722471080177</v>
      </c>
      <c r="O46" s="315">
        <v>0.1565221626262164</v>
      </c>
      <c r="P46" s="154"/>
      <c r="Q46" s="154">
        <v>0.1565221626262164</v>
      </c>
      <c r="R46" s="154">
        <v>0.11597383081939984</v>
      </c>
      <c r="S46" s="154"/>
      <c r="T46" s="154">
        <v>0.11597383081939984</v>
      </c>
      <c r="U46" s="154">
        <v>0.13561291602086695</v>
      </c>
      <c r="V46" s="154"/>
      <c r="W46" s="154">
        <v>0.13561291602086695</v>
      </c>
      <c r="X46" s="154">
        <v>0.14704569647990798</v>
      </c>
      <c r="Y46" s="154"/>
      <c r="Z46" s="154">
        <v>0.14704569647990798</v>
      </c>
      <c r="AA46" s="154">
        <v>0.16201106694547127</v>
      </c>
      <c r="AB46" s="154">
        <v>9.1008328614354539E-2</v>
      </c>
      <c r="AC46" s="154">
        <v>7.1999546720318705E-2</v>
      </c>
      <c r="AD46" s="155">
        <v>0.10739958575844731</v>
      </c>
      <c r="AE46" s="301" t="s">
        <v>108</v>
      </c>
      <c r="AF46" s="301" t="s">
        <v>108</v>
      </c>
      <c r="AG46" s="301" t="s">
        <v>108</v>
      </c>
      <c r="AH46" s="301" t="s">
        <v>108</v>
      </c>
      <c r="AI46" s="301" t="s">
        <v>108</v>
      </c>
      <c r="AJ46" s="301" t="s">
        <v>108</v>
      </c>
      <c r="AK46" s="302" t="s">
        <v>108</v>
      </c>
    </row>
    <row r="47" spans="2:38" x14ac:dyDescent="0.25">
      <c r="B47" s="61"/>
      <c r="C47" s="316"/>
      <c r="D47" s="316"/>
      <c r="E47" s="316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4"/>
      <c r="AE47" s="303"/>
      <c r="AF47" s="303"/>
      <c r="AG47" s="303"/>
      <c r="AH47" s="303"/>
      <c r="AI47" s="303"/>
      <c r="AJ47" s="303"/>
      <c r="AK47" s="304"/>
    </row>
    <row r="48" spans="2:38" s="89" customFormat="1" ht="12" thickBot="1" x14ac:dyDescent="0.3">
      <c r="B48" s="157" t="s">
        <v>112</v>
      </c>
      <c r="C48" s="159" t="s">
        <v>90</v>
      </c>
      <c r="D48" s="159" t="s">
        <v>91</v>
      </c>
      <c r="E48" s="159" t="s">
        <v>44</v>
      </c>
      <c r="F48" s="159" t="s">
        <v>45</v>
      </c>
      <c r="G48" s="159" t="s">
        <v>46</v>
      </c>
      <c r="H48" s="159" t="s">
        <v>47</v>
      </c>
      <c r="I48" s="159" t="s">
        <v>48</v>
      </c>
      <c r="J48" s="159" t="s">
        <v>49</v>
      </c>
      <c r="K48" s="159" t="s">
        <v>50</v>
      </c>
      <c r="L48" s="159" t="s">
        <v>51</v>
      </c>
      <c r="M48" s="159" t="s">
        <v>52</v>
      </c>
      <c r="N48" s="159" t="s">
        <v>53</v>
      </c>
      <c r="O48" s="159" t="s">
        <v>54</v>
      </c>
      <c r="P48" s="159" t="s">
        <v>55</v>
      </c>
      <c r="Q48" s="159" t="s">
        <v>54</v>
      </c>
      <c r="R48" s="159" t="s">
        <v>57</v>
      </c>
      <c r="S48" s="159" t="s">
        <v>55</v>
      </c>
      <c r="T48" s="159" t="s">
        <v>57</v>
      </c>
      <c r="U48" s="159" t="s">
        <v>59</v>
      </c>
      <c r="V48" s="159" t="s">
        <v>55</v>
      </c>
      <c r="W48" s="159" t="s">
        <v>59</v>
      </c>
      <c r="X48" s="159" t="s">
        <v>7</v>
      </c>
      <c r="Y48" s="159" t="s">
        <v>55</v>
      </c>
      <c r="Z48" s="159" t="s">
        <v>7</v>
      </c>
      <c r="AA48" s="159" t="s">
        <v>62</v>
      </c>
      <c r="AB48" s="159" t="s">
        <v>63</v>
      </c>
      <c r="AC48" s="159" t="s">
        <v>64</v>
      </c>
      <c r="AD48" s="160" t="s">
        <v>6</v>
      </c>
      <c r="AE48" s="159" t="s">
        <v>92</v>
      </c>
      <c r="AF48" s="159" t="s">
        <v>66</v>
      </c>
      <c r="AG48" s="159" t="s">
        <v>67</v>
      </c>
      <c r="AH48" s="159" t="s">
        <v>68</v>
      </c>
      <c r="AI48" s="159" t="s">
        <v>101</v>
      </c>
      <c r="AJ48" s="159" t="s">
        <v>68</v>
      </c>
      <c r="AK48" s="160" t="s">
        <v>70</v>
      </c>
    </row>
    <row r="49" spans="2:37" x14ac:dyDescent="0.25">
      <c r="B49" s="147" t="s">
        <v>140</v>
      </c>
      <c r="C49" s="145">
        <v>4863.4303221999999</v>
      </c>
      <c r="D49" s="145">
        <v>4688.3987423199997</v>
      </c>
      <c r="E49" s="145">
        <v>5350.8022770499992</v>
      </c>
      <c r="F49" s="145">
        <v>5686.9121417400002</v>
      </c>
      <c r="G49" s="145">
        <v>5346.553939389999</v>
      </c>
      <c r="H49" s="145">
        <v>5754.3382642100005</v>
      </c>
      <c r="I49" s="145">
        <v>6281.9540408500006</v>
      </c>
      <c r="J49" s="145">
        <v>7207.3988839699996</v>
      </c>
      <c r="K49" s="145">
        <v>6073.4269228999992</v>
      </c>
      <c r="L49" s="145">
        <v>6170.9786572799994</v>
      </c>
      <c r="M49" s="145">
        <v>6554.4858295799995</v>
      </c>
      <c r="N49" s="145">
        <v>6488.1778521899996</v>
      </c>
      <c r="O49" s="145">
        <v>6142.5012409599994</v>
      </c>
      <c r="P49" s="145"/>
      <c r="Q49" s="145">
        <v>6142.5012409599994</v>
      </c>
      <c r="R49" s="145">
        <v>6373.6681935400002</v>
      </c>
      <c r="S49" s="145"/>
      <c r="T49" s="145">
        <v>6373.6681935400002</v>
      </c>
      <c r="U49" s="145">
        <v>6110.1505339699997</v>
      </c>
      <c r="V49" s="145"/>
      <c r="W49" s="145">
        <v>6110.1505339699997</v>
      </c>
      <c r="X49" s="145">
        <v>6868.3638961300012</v>
      </c>
      <c r="Y49" s="145"/>
      <c r="Z49" s="145">
        <v>6868.3638961300012</v>
      </c>
      <c r="AA49" s="145">
        <v>7142.5563539500008</v>
      </c>
      <c r="AB49" s="145">
        <v>7777.8454602000002</v>
      </c>
      <c r="AC49" s="145">
        <v>8401.63109859</v>
      </c>
      <c r="AD49" s="149">
        <v>8963.513624170002</v>
      </c>
      <c r="AE49" s="145">
        <v>20589.543483310001</v>
      </c>
      <c r="AF49" s="145">
        <v>24590.24512842</v>
      </c>
      <c r="AG49" s="145">
        <v>25287.069261949997</v>
      </c>
      <c r="AH49" s="145">
        <v>25494.683864600003</v>
      </c>
      <c r="AI49" s="145"/>
      <c r="AJ49" s="145">
        <v>25494.683864600003</v>
      </c>
      <c r="AK49" s="149">
        <v>32285.546536910006</v>
      </c>
    </row>
    <row r="50" spans="2:37" x14ac:dyDescent="0.25">
      <c r="B50" s="147" t="s">
        <v>72</v>
      </c>
      <c r="C50" s="145">
        <v>4855.4697973500006</v>
      </c>
      <c r="D50" s="145">
        <v>4680.58574271</v>
      </c>
      <c r="E50" s="145">
        <v>5342.58942604</v>
      </c>
      <c r="F50" s="145">
        <v>5677.3833149700004</v>
      </c>
      <c r="G50" s="145">
        <v>5336.92757643</v>
      </c>
      <c r="H50" s="145">
        <v>5744.0836624899994</v>
      </c>
      <c r="I50" s="145">
        <v>6267.8277700100007</v>
      </c>
      <c r="J50" s="145">
        <v>7197.6950086300003</v>
      </c>
      <c r="K50" s="145">
        <v>6058.5158545000004</v>
      </c>
      <c r="L50" s="145">
        <v>6156.5065267</v>
      </c>
      <c r="M50" s="145">
        <v>6539.4049906700002</v>
      </c>
      <c r="N50" s="145">
        <v>6473.5009700599994</v>
      </c>
      <c r="O50" s="145">
        <v>6124.2989497200006</v>
      </c>
      <c r="P50" s="145"/>
      <c r="Q50" s="145">
        <v>6124.2989497200006</v>
      </c>
      <c r="R50" s="145">
        <v>6356.7499654299982</v>
      </c>
      <c r="S50" s="145"/>
      <c r="T50" s="145">
        <v>6356.7499654299982</v>
      </c>
      <c r="U50" s="145">
        <v>6091.8721579700004</v>
      </c>
      <c r="V50" s="145"/>
      <c r="W50" s="145">
        <v>6091.8721579700004</v>
      </c>
      <c r="X50" s="145">
        <v>6850.1074709400009</v>
      </c>
      <c r="Y50" s="145"/>
      <c r="Z50" s="145">
        <v>6850.1074709400009</v>
      </c>
      <c r="AA50" s="145">
        <v>7116.2982503699986</v>
      </c>
      <c r="AB50" s="145">
        <v>7758.5875978600006</v>
      </c>
      <c r="AC50" s="145">
        <v>8379.9432619100007</v>
      </c>
      <c r="AD50" s="149">
        <v>8943.0225885700002</v>
      </c>
      <c r="AE50" s="145">
        <v>20556.028281070001</v>
      </c>
      <c r="AF50" s="145">
        <v>24546.534017559999</v>
      </c>
      <c r="AG50" s="145">
        <v>25227.928341929997</v>
      </c>
      <c r="AH50" s="145">
        <v>25423.028544060002</v>
      </c>
      <c r="AI50" s="145"/>
      <c r="AJ50" s="145">
        <v>25423.028544060002</v>
      </c>
      <c r="AK50" s="149">
        <v>32197.851698710001</v>
      </c>
    </row>
    <row r="51" spans="2:37" x14ac:dyDescent="0.25">
      <c r="B51" s="318" t="s">
        <v>113</v>
      </c>
      <c r="C51" s="145">
        <v>2854.2783384074496</v>
      </c>
      <c r="D51" s="145">
        <v>2939.4898250327437</v>
      </c>
      <c r="E51" s="145">
        <v>3034.2795280001801</v>
      </c>
      <c r="F51" s="145">
        <v>3278.8289097171764</v>
      </c>
      <c r="G51" s="145">
        <v>3329.4032382400001</v>
      </c>
      <c r="H51" s="145">
        <v>3415.2001999908002</v>
      </c>
      <c r="I51" s="145">
        <v>3206.1125749100006</v>
      </c>
      <c r="J51" s="145">
        <v>3698.0240355255469</v>
      </c>
      <c r="K51" s="145">
        <v>2793.1623690000001</v>
      </c>
      <c r="L51" s="145">
        <v>2819.0008560000001</v>
      </c>
      <c r="M51" s="145">
        <v>2991.538693</v>
      </c>
      <c r="N51" s="145">
        <v>3116.7021439999999</v>
      </c>
      <c r="O51" s="145">
        <v>3227.122938</v>
      </c>
      <c r="P51" s="145"/>
      <c r="Q51" s="145">
        <v>3227.122938</v>
      </c>
      <c r="R51" s="145">
        <v>3179.0962850000001</v>
      </c>
      <c r="S51" s="145"/>
      <c r="T51" s="145">
        <v>3179.0962850000001</v>
      </c>
      <c r="U51" s="145">
        <v>3164.4127250000001</v>
      </c>
      <c r="V51" s="145"/>
      <c r="W51" s="145">
        <v>3164.4127250000001</v>
      </c>
      <c r="X51" s="145">
        <v>3376.1891559999999</v>
      </c>
      <c r="Y51" s="145"/>
      <c r="Z51" s="145">
        <v>3376.1891559999999</v>
      </c>
      <c r="AA51" s="145">
        <v>3329.027521</v>
      </c>
      <c r="AB51" s="145">
        <v>3579.4894308951002</v>
      </c>
      <c r="AC51" s="145">
        <v>3772.7436753420952</v>
      </c>
      <c r="AD51" s="149">
        <v>3890.7839962365856</v>
      </c>
      <c r="AE51" s="145">
        <v>12106.87660115755</v>
      </c>
      <c r="AF51" s="145">
        <v>13648.740048666348</v>
      </c>
      <c r="AG51" s="145">
        <v>11720.404062000001</v>
      </c>
      <c r="AH51" s="145">
        <v>12946.821104000001</v>
      </c>
      <c r="AI51" s="145"/>
      <c r="AJ51" s="145">
        <v>12946.821104000001</v>
      </c>
      <c r="AK51" s="149">
        <v>14572.044623473781</v>
      </c>
    </row>
    <row r="52" spans="2:37" x14ac:dyDescent="0.25">
      <c r="B52" s="318" t="s">
        <v>114</v>
      </c>
      <c r="C52" s="164">
        <v>0.23214899999999999</v>
      </c>
      <c r="D52" s="164">
        <v>0.24801999999999999</v>
      </c>
      <c r="E52" s="164">
        <v>0.261737</v>
      </c>
      <c r="F52" s="164">
        <v>0.27920800000000001</v>
      </c>
      <c r="G52" s="164">
        <v>0.29259800000000002</v>
      </c>
      <c r="H52" s="164">
        <v>0.297072</v>
      </c>
      <c r="I52" s="164">
        <v>0.307836</v>
      </c>
      <c r="J52" s="164">
        <v>0.33210699999999999</v>
      </c>
      <c r="K52" s="164">
        <v>0.34767500000000001</v>
      </c>
      <c r="L52" s="164">
        <v>0.35211500000000001</v>
      </c>
      <c r="M52" s="164">
        <v>0.36602200000000001</v>
      </c>
      <c r="N52" s="164">
        <v>0.38549899999999998</v>
      </c>
      <c r="O52" s="167">
        <v>0.39754299999999998</v>
      </c>
      <c r="P52" s="167"/>
      <c r="Q52" s="167">
        <v>0.39754299999999998</v>
      </c>
      <c r="R52" s="167">
        <v>0.406723</v>
      </c>
      <c r="S52" s="167"/>
      <c r="T52" s="167">
        <v>0.406723</v>
      </c>
      <c r="U52" s="167">
        <v>0.40183799999999997</v>
      </c>
      <c r="V52" s="167"/>
      <c r="W52" s="167">
        <v>0.40183799999999997</v>
      </c>
      <c r="X52" s="167">
        <v>0.41662700000000003</v>
      </c>
      <c r="Y52" s="167"/>
      <c r="Z52" s="167">
        <v>0.41662700000000003</v>
      </c>
      <c r="AA52" s="167">
        <v>0.44057099999999999</v>
      </c>
      <c r="AB52" s="167">
        <v>0.46297700000000003</v>
      </c>
      <c r="AC52" s="167">
        <v>0.46298</v>
      </c>
      <c r="AD52" s="351">
        <v>0.48805100000000001</v>
      </c>
      <c r="AE52" s="164">
        <v>0.27920800000000001</v>
      </c>
      <c r="AF52" s="164">
        <v>0.33210699999999999</v>
      </c>
      <c r="AG52" s="164">
        <v>0.38549899999999998</v>
      </c>
      <c r="AH52" s="164">
        <v>0.41662700000000003</v>
      </c>
      <c r="AI52" s="164"/>
      <c r="AJ52" s="164">
        <v>0.41662700000000003</v>
      </c>
      <c r="AK52" s="165">
        <v>0.48805100000000001</v>
      </c>
    </row>
    <row r="53" spans="2:37" ht="12" thickBot="1" x14ac:dyDescent="0.3">
      <c r="B53" s="223" t="s">
        <v>151</v>
      </c>
      <c r="C53" s="307">
        <v>4098.3424990091853</v>
      </c>
      <c r="D53" s="319">
        <v>4081.1878387716879</v>
      </c>
      <c r="E53" s="319">
        <v>3968.269231549124</v>
      </c>
      <c r="F53" s="295">
        <v>4040.8654111073229</v>
      </c>
      <c r="G53" s="295">
        <v>3881.7398887501472</v>
      </c>
      <c r="H53" s="295">
        <v>3861.1428991252737</v>
      </c>
      <c r="I53" s="307">
        <v>3533.4437356975504</v>
      </c>
      <c r="J53" s="295">
        <v>3852.4514792989867</v>
      </c>
      <c r="K53" s="295">
        <v>2739.2726579991818</v>
      </c>
      <c r="L53" s="295">
        <v>2685.568390517155</v>
      </c>
      <c r="M53" s="295">
        <v>2777.1290556908593</v>
      </c>
      <c r="N53" s="295">
        <v>2764.7949017170954</v>
      </c>
      <c r="O53" s="295">
        <v>2747.5094464920144</v>
      </c>
      <c r="P53" s="295"/>
      <c r="Q53" s="295">
        <v>2747.5094464920144</v>
      </c>
      <c r="R53" s="295">
        <v>2635.1947282781239</v>
      </c>
      <c r="S53" s="295"/>
      <c r="T53" s="295">
        <v>2635.1947282781239</v>
      </c>
      <c r="U53" s="295">
        <v>2609.0900789592047</v>
      </c>
      <c r="V53" s="295"/>
      <c r="W53" s="295">
        <v>2609.0900789592047</v>
      </c>
      <c r="X53" s="295">
        <v>2750.0171304413343</v>
      </c>
      <c r="Y53" s="295"/>
      <c r="Z53" s="295">
        <v>2750.0171304413343</v>
      </c>
      <c r="AA53" s="295">
        <v>2589.0770634866935</v>
      </c>
      <c r="AB53" s="295">
        <v>2641.0619992113316</v>
      </c>
      <c r="AC53" s="295">
        <v>2716.2842877456119</v>
      </c>
      <c r="AD53" s="296">
        <v>2727.4147714333781</v>
      </c>
      <c r="AE53" s="307" t="s">
        <v>141</v>
      </c>
      <c r="AF53" s="307" t="s">
        <v>141</v>
      </c>
      <c r="AG53" s="307" t="s">
        <v>141</v>
      </c>
      <c r="AH53" s="307" t="s">
        <v>141</v>
      </c>
      <c r="AI53" s="307" t="s">
        <v>141</v>
      </c>
      <c r="AJ53" s="307" t="s">
        <v>141</v>
      </c>
      <c r="AK53" s="308" t="s">
        <v>141</v>
      </c>
    </row>
    <row r="54" spans="2:37" ht="12" thickTop="1" x14ac:dyDescent="0.25">
      <c r="AA54" s="352"/>
      <c r="AB54" s="352"/>
      <c r="AC54" s="353"/>
      <c r="AD54" s="354"/>
      <c r="AE54" s="322"/>
      <c r="AK54" s="323"/>
    </row>
    <row r="55" spans="2:37" ht="12" thickBot="1" x14ac:dyDescent="0.3">
      <c r="B55" s="204" t="s">
        <v>128</v>
      </c>
      <c r="C55" s="246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8"/>
      <c r="AE55" s="249"/>
      <c r="AF55" s="249"/>
      <c r="AG55" s="249"/>
      <c r="AH55" s="249"/>
      <c r="AI55" s="249"/>
      <c r="AJ55" s="249"/>
      <c r="AK55" s="250"/>
    </row>
    <row r="56" spans="2:37" x14ac:dyDescent="0.25">
      <c r="B56" s="152" t="s">
        <v>129</v>
      </c>
      <c r="C56" s="210">
        <v>0</v>
      </c>
      <c r="D56" s="210">
        <v>0</v>
      </c>
      <c r="E56" s="210">
        <v>0.1797</v>
      </c>
      <c r="F56" s="210">
        <v>0.2928</v>
      </c>
      <c r="G56" s="210">
        <v>0.2928</v>
      </c>
      <c r="H56" s="210">
        <v>0.40300000000000002</v>
      </c>
      <c r="I56" s="210">
        <v>0.498</v>
      </c>
      <c r="J56" s="210">
        <v>0.498</v>
      </c>
      <c r="K56" s="210">
        <v>0.4985</v>
      </c>
      <c r="L56" s="210">
        <v>0.52</v>
      </c>
      <c r="M56" s="210">
        <v>0.56499999999999995</v>
      </c>
      <c r="N56" s="210">
        <v>0.60099999999999998</v>
      </c>
      <c r="O56" s="210">
        <v>0.60199999999999998</v>
      </c>
      <c r="P56" s="355"/>
      <c r="Q56" s="355"/>
      <c r="R56" s="210">
        <v>0.63</v>
      </c>
      <c r="S56" s="355"/>
      <c r="T56" s="355"/>
      <c r="U56" s="210">
        <v>0.65500000000000003</v>
      </c>
      <c r="V56" s="355"/>
      <c r="W56" s="355"/>
      <c r="X56" s="210">
        <v>0.68</v>
      </c>
      <c r="Y56" s="355"/>
      <c r="Z56" s="355"/>
      <c r="AA56" s="210">
        <v>0.69299999999999995</v>
      </c>
      <c r="AB56" s="210">
        <v>0.72150000000000003</v>
      </c>
      <c r="AC56" s="210">
        <v>0.752</v>
      </c>
      <c r="AD56" s="211">
        <v>0.76</v>
      </c>
      <c r="AE56" s="251" t="s">
        <v>108</v>
      </c>
      <c r="AF56" s="251" t="s">
        <v>108</v>
      </c>
      <c r="AG56" s="251" t="s">
        <v>108</v>
      </c>
      <c r="AH56" s="251" t="s">
        <v>108</v>
      </c>
      <c r="AI56" s="251"/>
      <c r="AJ56" s="251" t="s">
        <v>108</v>
      </c>
      <c r="AK56" s="356" t="s">
        <v>108</v>
      </c>
    </row>
    <row r="57" spans="2:37" ht="12" thickBot="1" x14ac:dyDescent="0.3">
      <c r="B57" s="252" t="s">
        <v>145</v>
      </c>
      <c r="C57" s="253">
        <v>0</v>
      </c>
      <c r="D57" s="253">
        <v>0</v>
      </c>
      <c r="E57" s="253">
        <v>0</v>
      </c>
      <c r="F57" s="253">
        <v>0</v>
      </c>
      <c r="G57" s="253">
        <v>0</v>
      </c>
      <c r="H57" s="253">
        <v>0</v>
      </c>
      <c r="I57" s="253">
        <v>0</v>
      </c>
      <c r="J57" s="253">
        <v>0</v>
      </c>
      <c r="K57" s="253">
        <v>0</v>
      </c>
      <c r="L57" s="253">
        <v>0</v>
      </c>
      <c r="M57" s="253">
        <v>0</v>
      </c>
      <c r="N57" s="253">
        <v>0</v>
      </c>
      <c r="O57" s="253">
        <v>0.31</v>
      </c>
      <c r="P57" s="225"/>
      <c r="Q57" s="225"/>
      <c r="R57" s="253">
        <v>0.34</v>
      </c>
      <c r="S57" s="225"/>
      <c r="T57" s="225"/>
      <c r="U57" s="253">
        <v>0.39</v>
      </c>
      <c r="V57" s="225"/>
      <c r="W57" s="225"/>
      <c r="X57" s="253">
        <v>0.41</v>
      </c>
      <c r="Y57" s="225"/>
      <c r="Z57" s="225"/>
      <c r="AA57" s="253">
        <v>0.44</v>
      </c>
      <c r="AB57" s="253">
        <v>0.44</v>
      </c>
      <c r="AC57" s="253">
        <v>0.4421545510224309</v>
      </c>
      <c r="AD57" s="254">
        <v>0.49975453937010961</v>
      </c>
      <c r="AE57" s="227" t="s">
        <v>108</v>
      </c>
      <c r="AF57" s="227" t="s">
        <v>108</v>
      </c>
      <c r="AG57" s="227" t="s">
        <v>108</v>
      </c>
      <c r="AH57" s="227" t="s">
        <v>108</v>
      </c>
      <c r="AI57" s="227"/>
      <c r="AJ57" s="227" t="s">
        <v>108</v>
      </c>
      <c r="AK57" s="243" t="s">
        <v>108</v>
      </c>
    </row>
    <row r="58" spans="2:37" ht="12" thickTop="1" x14ac:dyDescent="0.25">
      <c r="B58" s="89"/>
      <c r="C58" s="255"/>
      <c r="D58" s="245"/>
      <c r="E58" s="245"/>
      <c r="F58" s="245"/>
      <c r="G58" s="245"/>
      <c r="H58" s="245"/>
      <c r="I58" s="245"/>
      <c r="J58" s="245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56"/>
      <c r="AF58" s="256"/>
      <c r="AG58" s="256"/>
      <c r="AH58" s="256"/>
      <c r="AI58" s="256"/>
      <c r="AJ58" s="256"/>
      <c r="AK58" s="154"/>
    </row>
    <row r="59" spans="2:37" x14ac:dyDescent="0.2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260"/>
      <c r="AC59" s="260"/>
      <c r="AD59" s="260"/>
      <c r="AE59" s="89"/>
      <c r="AF59" s="89"/>
      <c r="AG59" s="89"/>
      <c r="AH59" s="89"/>
      <c r="AI59" s="89"/>
      <c r="AJ59" s="89"/>
      <c r="AK59" s="89"/>
    </row>
    <row r="60" spans="2:37" ht="34.5" x14ac:dyDescent="0.25">
      <c r="B60" s="83" t="s">
        <v>84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</row>
    <row r="61" spans="2:37" x14ac:dyDescent="0.25">
      <c r="B61" s="218"/>
      <c r="W61" s="200"/>
      <c r="Z61" s="200"/>
      <c r="AA61" s="200"/>
      <c r="AB61" s="200"/>
      <c r="AC61" s="200"/>
      <c r="AD61" s="200"/>
    </row>
    <row r="62" spans="2:37" x14ac:dyDescent="0.25">
      <c r="B62" s="89" t="s">
        <v>86</v>
      </c>
    </row>
    <row r="63" spans="2:37" x14ac:dyDescent="0.25">
      <c r="B63" s="218"/>
    </row>
    <row r="67" spans="3:30" x14ac:dyDescent="0.25"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AA67" s="325"/>
      <c r="AB67" s="325"/>
      <c r="AC67" s="325"/>
      <c r="AD67" s="325"/>
    </row>
  </sheetData>
  <hyperlinks>
    <hyperlink ref="B2" location="Index!A1" display="index page" xr:uid="{EC615933-AC87-4CD2-904D-8BF60C9D9307}"/>
  </hyperlinks>
  <pageMargins left="0.25" right="0.25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62F2BA31FE14DB3B21B8409D7A783" ma:contentTypeVersion="12" ma:contentTypeDescription="Create a new document." ma:contentTypeScope="" ma:versionID="0d5c13adfeb970517a293e8f0aabc85a">
  <xsd:schema xmlns:xsd="http://www.w3.org/2001/XMLSchema" xmlns:xs="http://www.w3.org/2001/XMLSchema" xmlns:p="http://schemas.microsoft.com/office/2006/metadata/properties" xmlns:ns2="c8e258c0-126b-405c-b151-bcdbaed10fc9" xmlns:ns3="eaf24d77-99bf-4edc-bbb6-cad73f411aea" targetNamespace="http://schemas.microsoft.com/office/2006/metadata/properties" ma:root="true" ma:fieldsID="933286f95c402155e3db87917872d1b9" ns2:_="" ns3:_="">
    <xsd:import namespace="c8e258c0-126b-405c-b151-bcdbaed10fc9"/>
    <xsd:import namespace="eaf24d77-99bf-4edc-bbb6-cad73f411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258c0-126b-405c-b151-bcdbaed10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24d77-99bf-4edc-bbb6-cad73f411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AD861-24A9-4656-8B6E-43435EF1FA72}">
  <ds:schemaRefs>
    <ds:schemaRef ds:uri="eaf24d77-99bf-4edc-bbb6-cad73f411aea"/>
    <ds:schemaRef ds:uri="http://purl.org/dc/dcmitype/"/>
    <ds:schemaRef ds:uri="c8e258c0-126b-405c-b151-bcdbaed10fc9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0CC649-79C6-4076-BD16-DE950F2E7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7E1ED-3578-4307-BE65-5EED36A6C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258c0-126b-405c-b151-bcdbaed10fc9"/>
    <ds:schemaRef ds:uri="eaf24d77-99bf-4edc-bbb6-cad73f411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Consolidated VEON </vt:lpstr>
      <vt:lpstr>Customers</vt:lpstr>
      <vt:lpstr>Russia</vt:lpstr>
      <vt:lpstr>Pakistan</vt:lpstr>
      <vt:lpstr>Algeria</vt:lpstr>
      <vt:lpstr>Bangladesh</vt:lpstr>
      <vt:lpstr>Ukraine</vt:lpstr>
      <vt:lpstr>Uzbekistan</vt:lpstr>
      <vt:lpstr>Kazakhstan</vt:lpstr>
      <vt:lpstr>Algeria!Print_Area</vt:lpstr>
      <vt:lpstr>Bangladesh!Print_Area</vt:lpstr>
      <vt:lpstr>'Consolidated VEON '!Print_Area</vt:lpstr>
      <vt:lpstr>Customers!Print_Area</vt:lpstr>
      <vt:lpstr>Index!Print_Area</vt:lpstr>
      <vt:lpstr>Kazakhstan!Print_Area</vt:lpstr>
      <vt:lpstr>Pakistan!Print_Area</vt:lpstr>
      <vt:lpstr>Russia!Print_Area</vt:lpstr>
      <vt:lpstr>Ukraine!Print_Area</vt:lpstr>
      <vt:lpstr>Uzbekistan!Print_Area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Platonov</dc:creator>
  <cp:lastModifiedBy>Kseniia Gangrskaia</cp:lastModifiedBy>
  <dcterms:created xsi:type="dcterms:W3CDTF">2021-02-17T16:14:02Z</dcterms:created>
  <dcterms:modified xsi:type="dcterms:W3CDTF">2021-02-17T18:18:24Z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0x01010091C62F2BA31FE14DB3B21B8409D7A783</vt:lpwstr>
  </property>
</Properties>
</file>